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ремонт оргтехники и заправка картриджей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Лист2!$A$1:$G$378</definedName>
  </definedNames>
  <calcPr calcId="152511"/>
</workbook>
</file>

<file path=xl/calcChain.xml><?xml version="1.0" encoding="utf-8"?>
<calcChain xmlns="http://schemas.openxmlformats.org/spreadsheetml/2006/main">
  <c r="G373" i="1" l="1"/>
  <c r="F364" i="1" l="1"/>
  <c r="F354" i="1"/>
  <c r="F349" i="1"/>
  <c r="F214" i="1"/>
  <c r="F209" i="1"/>
  <c r="F204" i="1"/>
  <c r="F159" i="1"/>
  <c r="F144" i="1"/>
  <c r="F129" i="1"/>
  <c r="F124" i="1"/>
  <c r="F114" i="1"/>
  <c r="F109" i="1"/>
  <c r="F104" i="1"/>
  <c r="F69" i="1"/>
  <c r="F39" i="1"/>
  <c r="F34" i="1"/>
  <c r="F29" i="1"/>
  <c r="F19" i="1"/>
  <c r="G370" i="1"/>
  <c r="E370" i="1"/>
  <c r="E371" i="1" s="1"/>
  <c r="D370" i="1"/>
  <c r="D371" i="1" s="1"/>
  <c r="C370" i="1"/>
  <c r="C371" i="1" s="1"/>
  <c r="F369" i="1"/>
  <c r="G365" i="1"/>
  <c r="E365" i="1"/>
  <c r="D365" i="1"/>
  <c r="C365" i="1"/>
  <c r="G360" i="1"/>
  <c r="E360" i="1"/>
  <c r="D360" i="1"/>
  <c r="C360" i="1"/>
  <c r="F359" i="1"/>
  <c r="G355" i="1"/>
  <c r="E355" i="1"/>
  <c r="D355" i="1"/>
  <c r="C355" i="1"/>
  <c r="G350" i="1"/>
  <c r="E350" i="1"/>
  <c r="D350" i="1"/>
  <c r="C350" i="1"/>
  <c r="G345" i="1"/>
  <c r="E345" i="1"/>
  <c r="D345" i="1"/>
  <c r="C345" i="1"/>
  <c r="F344" i="1"/>
  <c r="G340" i="1"/>
  <c r="E340" i="1"/>
  <c r="D340" i="1"/>
  <c r="C340" i="1"/>
  <c r="F339" i="1"/>
  <c r="G335" i="1"/>
  <c r="E335" i="1"/>
  <c r="D335" i="1"/>
  <c r="C335" i="1"/>
  <c r="F334" i="1"/>
  <c r="G330" i="1"/>
  <c r="E330" i="1"/>
  <c r="D330" i="1"/>
  <c r="C330" i="1"/>
  <c r="F329" i="1"/>
  <c r="G325" i="1"/>
  <c r="E325" i="1"/>
  <c r="D325" i="1"/>
  <c r="C325" i="1"/>
  <c r="F324" i="1"/>
  <c r="G320" i="1"/>
  <c r="E320" i="1"/>
  <c r="D320" i="1"/>
  <c r="C320" i="1"/>
  <c r="F319" i="1"/>
  <c r="G315" i="1"/>
  <c r="E315" i="1"/>
  <c r="D315" i="1"/>
  <c r="C315" i="1"/>
  <c r="F314" i="1"/>
  <c r="G310" i="1"/>
  <c r="E310" i="1"/>
  <c r="D310" i="1"/>
  <c r="C310" i="1"/>
  <c r="F309" i="1"/>
  <c r="G305" i="1"/>
  <c r="E305" i="1"/>
  <c r="D305" i="1"/>
  <c r="C305" i="1"/>
  <c r="F304" i="1"/>
  <c r="G300" i="1"/>
  <c r="E300" i="1"/>
  <c r="D300" i="1"/>
  <c r="C300" i="1"/>
  <c r="F299" i="1"/>
  <c r="G295" i="1"/>
  <c r="E295" i="1"/>
  <c r="D295" i="1"/>
  <c r="C295" i="1"/>
  <c r="F294" i="1"/>
  <c r="G290" i="1"/>
  <c r="E290" i="1"/>
  <c r="D290" i="1"/>
  <c r="C290" i="1"/>
  <c r="F289" i="1"/>
  <c r="G285" i="1"/>
  <c r="E285" i="1"/>
  <c r="D285" i="1"/>
  <c r="C285" i="1"/>
  <c r="F284" i="1"/>
  <c r="G280" i="1"/>
  <c r="E280" i="1"/>
  <c r="D280" i="1"/>
  <c r="C280" i="1"/>
  <c r="F279" i="1"/>
  <c r="G275" i="1"/>
  <c r="E275" i="1"/>
  <c r="D275" i="1"/>
  <c r="C275" i="1"/>
  <c r="F274" i="1"/>
  <c r="G270" i="1"/>
  <c r="E270" i="1"/>
  <c r="D270" i="1"/>
  <c r="C270" i="1"/>
  <c r="F269" i="1"/>
  <c r="G265" i="1"/>
  <c r="E265" i="1"/>
  <c r="D265" i="1"/>
  <c r="C265" i="1"/>
  <c r="F264" i="1"/>
  <c r="G260" i="1"/>
  <c r="E260" i="1"/>
  <c r="D260" i="1"/>
  <c r="C260" i="1"/>
  <c r="F259" i="1"/>
  <c r="G255" i="1"/>
  <c r="E255" i="1"/>
  <c r="D255" i="1"/>
  <c r="C255" i="1"/>
  <c r="F254" i="1"/>
  <c r="G250" i="1"/>
  <c r="E250" i="1"/>
  <c r="D250" i="1"/>
  <c r="C250" i="1"/>
  <c r="F249" i="1"/>
  <c r="G245" i="1"/>
  <c r="E245" i="1"/>
  <c r="D245" i="1"/>
  <c r="C245" i="1"/>
  <c r="F244" i="1"/>
  <c r="G240" i="1"/>
  <c r="E240" i="1"/>
  <c r="D240" i="1"/>
  <c r="C240" i="1"/>
  <c r="F239" i="1"/>
  <c r="G235" i="1"/>
  <c r="E235" i="1"/>
  <c r="D235" i="1"/>
  <c r="C235" i="1"/>
  <c r="F234" i="1"/>
  <c r="G230" i="1"/>
  <c r="E230" i="1"/>
  <c r="D230" i="1"/>
  <c r="C230" i="1"/>
  <c r="F229" i="1"/>
  <c r="G225" i="1"/>
  <c r="E225" i="1"/>
  <c r="D225" i="1"/>
  <c r="C225" i="1"/>
  <c r="F224" i="1"/>
  <c r="G220" i="1"/>
  <c r="E220" i="1"/>
  <c r="D220" i="1"/>
  <c r="C220" i="1"/>
  <c r="F219" i="1"/>
  <c r="G215" i="1"/>
  <c r="E215" i="1"/>
  <c r="D215" i="1"/>
  <c r="C215" i="1"/>
  <c r="G210" i="1"/>
  <c r="E210" i="1"/>
  <c r="D210" i="1"/>
  <c r="C210" i="1"/>
  <c r="G205" i="1"/>
  <c r="E205" i="1"/>
  <c r="D205" i="1"/>
  <c r="C205" i="1"/>
  <c r="G200" i="1"/>
  <c r="E200" i="1"/>
  <c r="D200" i="1"/>
  <c r="C200" i="1"/>
  <c r="F199" i="1"/>
  <c r="G195" i="1"/>
  <c r="E195" i="1"/>
  <c r="D195" i="1"/>
  <c r="C195" i="1"/>
  <c r="F194" i="1"/>
  <c r="G190" i="1"/>
  <c r="E190" i="1"/>
  <c r="D190" i="1"/>
  <c r="C190" i="1"/>
  <c r="F189" i="1"/>
  <c r="G185" i="1"/>
  <c r="E185" i="1"/>
  <c r="D185" i="1"/>
  <c r="C185" i="1"/>
  <c r="F184" i="1"/>
  <c r="G180" i="1"/>
  <c r="E180" i="1"/>
  <c r="D180" i="1"/>
  <c r="C180" i="1"/>
  <c r="F179" i="1"/>
  <c r="G175" i="1"/>
  <c r="E175" i="1"/>
  <c r="D175" i="1"/>
  <c r="C175" i="1"/>
  <c r="F174" i="1"/>
  <c r="G170" i="1"/>
  <c r="E170" i="1"/>
  <c r="D170" i="1"/>
  <c r="C170" i="1"/>
  <c r="F169" i="1"/>
  <c r="G165" i="1"/>
  <c r="E165" i="1"/>
  <c r="D165" i="1"/>
  <c r="C165" i="1"/>
  <c r="F164" i="1"/>
  <c r="G160" i="1"/>
  <c r="E160" i="1"/>
  <c r="D160" i="1"/>
  <c r="C160" i="1"/>
  <c r="G155" i="1"/>
  <c r="E155" i="1"/>
  <c r="D155" i="1"/>
  <c r="C155" i="1"/>
  <c r="F154" i="1"/>
  <c r="G150" i="1"/>
  <c r="E150" i="1"/>
  <c r="D150" i="1"/>
  <c r="C150" i="1"/>
  <c r="F149" i="1"/>
  <c r="F139" i="1"/>
  <c r="F134" i="1"/>
  <c r="F119" i="1"/>
  <c r="F99" i="1"/>
  <c r="F94" i="1"/>
  <c r="F89" i="1"/>
  <c r="F84" i="1"/>
  <c r="F79" i="1"/>
  <c r="F74" i="1"/>
  <c r="F64" i="1"/>
  <c r="F59" i="1"/>
  <c r="F54" i="1"/>
  <c r="F49" i="1"/>
  <c r="F44" i="1"/>
  <c r="F24" i="1"/>
  <c r="G372" i="1" l="1"/>
  <c r="G145" i="1"/>
  <c r="E145" i="1"/>
  <c r="D145" i="1"/>
  <c r="C145" i="1"/>
  <c r="G140" i="1"/>
  <c r="E140" i="1"/>
  <c r="D140" i="1"/>
  <c r="C140" i="1"/>
  <c r="G135" i="1"/>
  <c r="E135" i="1"/>
  <c r="D135" i="1"/>
  <c r="C135" i="1"/>
  <c r="G130" i="1"/>
  <c r="E130" i="1"/>
  <c r="D130" i="1"/>
  <c r="C130" i="1"/>
  <c r="G125" i="1"/>
  <c r="E125" i="1"/>
  <c r="D125" i="1"/>
  <c r="C125" i="1"/>
  <c r="G120" i="1"/>
  <c r="E120" i="1"/>
  <c r="D120" i="1"/>
  <c r="C120" i="1"/>
  <c r="G115" i="1"/>
  <c r="E115" i="1"/>
  <c r="D115" i="1"/>
  <c r="C115" i="1"/>
  <c r="G110" i="1"/>
  <c r="E110" i="1"/>
  <c r="D110" i="1"/>
  <c r="C110" i="1"/>
  <c r="G105" i="1"/>
  <c r="E105" i="1"/>
  <c r="D105" i="1"/>
  <c r="C105" i="1"/>
  <c r="G100" i="1"/>
  <c r="E100" i="1"/>
  <c r="D100" i="1"/>
  <c r="C100" i="1"/>
  <c r="G95" i="1"/>
  <c r="E95" i="1"/>
  <c r="D95" i="1"/>
  <c r="C95" i="1"/>
  <c r="G90" i="1"/>
  <c r="E90" i="1"/>
  <c r="D90" i="1"/>
  <c r="C90" i="1"/>
  <c r="G85" i="1"/>
  <c r="E85" i="1"/>
  <c r="D85" i="1"/>
  <c r="C85" i="1"/>
  <c r="G80" i="1"/>
  <c r="E80" i="1"/>
  <c r="D80" i="1"/>
  <c r="C80" i="1"/>
  <c r="G75" i="1"/>
  <c r="E75" i="1"/>
  <c r="D75" i="1"/>
  <c r="C75" i="1"/>
  <c r="G60" i="1"/>
  <c r="E60" i="1"/>
  <c r="D60" i="1"/>
  <c r="C60" i="1"/>
  <c r="G55" i="1"/>
  <c r="E55" i="1"/>
  <c r="D55" i="1"/>
  <c r="C55" i="1"/>
  <c r="G70" i="1"/>
  <c r="E70" i="1"/>
  <c r="D70" i="1"/>
  <c r="C70" i="1"/>
  <c r="G65" i="1"/>
  <c r="E65" i="1"/>
  <c r="D65" i="1"/>
  <c r="C65" i="1"/>
  <c r="G25" i="1" l="1"/>
  <c r="E25" i="1"/>
  <c r="D25" i="1"/>
  <c r="C25" i="1"/>
  <c r="G20" i="1" l="1"/>
  <c r="E20" i="1"/>
  <c r="D20" i="1"/>
  <c r="C20" i="1"/>
  <c r="G15" i="1"/>
  <c r="E15" i="1"/>
  <c r="D15" i="1"/>
  <c r="F14" i="1"/>
  <c r="C15" i="1" l="1"/>
  <c r="G45" i="1"/>
  <c r="E45" i="1"/>
  <c r="D45" i="1"/>
  <c r="C45" i="1"/>
  <c r="G40" i="1"/>
  <c r="E40" i="1"/>
  <c r="D40" i="1"/>
  <c r="C40" i="1"/>
  <c r="G35" i="1"/>
  <c r="E35" i="1"/>
  <c r="D35" i="1"/>
  <c r="C35" i="1"/>
  <c r="G30" i="1" l="1"/>
  <c r="E30" i="1"/>
  <c r="D30" i="1"/>
  <c r="C30" i="1"/>
  <c r="G50" i="1" l="1"/>
  <c r="E50" i="1"/>
  <c r="D50" i="1"/>
  <c r="C50" i="1"/>
</calcChain>
</file>

<file path=xl/sharedStrings.xml><?xml version="1.0" encoding="utf-8"?>
<sst xmlns="http://schemas.openxmlformats.org/spreadsheetml/2006/main" count="933" uniqueCount="109">
  <si>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</si>
  <si>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</si>
  <si>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</si>
  <si>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</si>
  <si>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</si>
  <si>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</si>
  <si>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</si>
  <si>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</si>
  <si>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</si>
  <si>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</si>
  <si>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</si>
  <si>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</si>
  <si>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</si>
  <si>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</si>
  <si>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</si>
  <si>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</si>
  <si>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</si>
  <si>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</si>
  <si>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</si>
  <si>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</si>
  <si>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</si>
  <si>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</si>
  <si>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</si>
  <si>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</si>
  <si>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</si>
  <si>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</si>
  <si>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</si>
  <si>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</si>
  <si>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95.11.10.130</t>
  </si>
  <si>
    <t>Услуги по заправке картриджей</t>
  </si>
  <si>
    <t>Услуги по ремонту прочего компьютерного и периферийного компьютерного оборудования</t>
  </si>
  <si>
    <t>Код ОКПД2:
95.11.10.190</t>
  </si>
  <si>
    <t>коммерческое предложение от 03.07.2024 № 25</t>
  </si>
  <si>
    <t>коммерческое предложение от 04.07.2024 № б/н</t>
  </si>
  <si>
    <t>коммерческое предложение от 03.07.2024 № б/н</t>
  </si>
  <si>
    <t>оказание услуг по ремонту копировально-множительной техники, заправке и восстановлению картриджей</t>
  </si>
  <si>
    <t>- вид услуги: Замена термопленки устройства Hewlett-Packard LaserJet 2055</t>
  </si>
  <si>
    <t>- вид услуги: Замена бушингов устройства Hewlett-Packard LaserJet 2055</t>
  </si>
  <si>
    <t>- вид услуги: Замена термопленки устройства Canon 1133</t>
  </si>
  <si>
    <t>- вид услуги: Замена резинок на роликах захвата, подачи и отделения устройства Kyocera 6525</t>
  </si>
  <si>
    <t>- вид услуги: Замена ролика подачи устройства Canon 1133</t>
  </si>
  <si>
    <t>- вид услуги: Замена термопленки устройства Hewlett-Packard LaserJet 3050</t>
  </si>
  <si>
    <t>- вид услуги: Ремонт блока термозакрепления устройства Epson AcuLaser</t>
  </si>
  <si>
    <t>- вид услуги: Замена ролика подачи устройства Hewlett-Packard LaserJet 2055</t>
  </si>
  <si>
    <t>- вид услуги: Замена фотовала Xerox 01487</t>
  </si>
  <si>
    <t>- вид услуги: Замена термопленки, резинового вала, шестерни привода блока термозакрепления устройства Hewlett-Packard LaserJet 1320</t>
  </si>
  <si>
    <t>- вид услуги: Ремонт блока термозакрепления устройства Kyocera 2035</t>
  </si>
  <si>
    <t>- вид услуги: Замена блока термозакрепления устройства Kyocera 2040</t>
  </si>
  <si>
    <t>- вид услуги: Замена термопленки, резинового вала и бушингов устройства Hewlett-Packard LaserJet 1522</t>
  </si>
  <si>
    <t>- вид услуги: Извлечение постороннего предмета из устройства</t>
  </si>
  <si>
    <t>- вид услуги: Замена термопленки устройства Hewlett-Packard LaserJet 3020</t>
  </si>
  <si>
    <t>- вид услуги: Замена тефлонового вала, резинового вала и бушингов в блоке термозакрепления устройства Xerox 3220</t>
  </si>
  <si>
    <t>- вид услуги: Замена термопленки устройства Canon 2520</t>
  </si>
  <si>
    <t>- вид услуги: Замена шлейфа автоподатчика устройства Hewlett-Packard LaserJet 1536</t>
  </si>
  <si>
    <t>- вид услуги: Замена тефлонового вала и резинового вала устройства Kyocera 3040</t>
  </si>
  <si>
    <t>- вид услуги: Ремонт блока термозакрепления устройства Xerox 3220</t>
  </si>
  <si>
    <t>- вид услуги: Ремонт кассеты устройства Hewlett-Packard LaserJet 5225</t>
  </si>
  <si>
    <t>- вид услуги: Замена резинок роликов подачи устройства Kyocera 2035</t>
  </si>
  <si>
    <t>- вид услуги: Замена термопленки устройства Hewlett-Packard LaserJet 2420</t>
  </si>
  <si>
    <t>- вид услуги: Замена роликов ADF устройства Xerox 3220</t>
  </si>
  <si>
    <t>- вид услуги: Замена резинок роликов подачи и захвата устройства Kyocera 2035</t>
  </si>
  <si>
    <t>- вид услуги: Замена резинок роликов подачи устройства Pantum 5100</t>
  </si>
  <si>
    <t>- вид услуги: Ремонт блока термозакрепления (бушинги, тефлоновый вал) устройства Xerox 3220</t>
  </si>
  <si>
    <t>- вид услуги: Замена ролика подачи бумаги устройства Canon 1133</t>
  </si>
  <si>
    <t>- вид услуги: Замена шарниров крышки стола устройства Xerox 3220</t>
  </si>
  <si>
    <t>Дата составления: 23.07.2024</t>
  </si>
  <si>
    <t xml:space="preserve">- заправка/восстановление картриджа для принтера или МФУ: Hewlett-Packard LaserJet;
- код (артикул) присвоенный производителем: 106A.
</t>
  </si>
  <si>
    <t xml:space="preserve">- заправка/восстановление картриджа для принтера или МФУ: Hewlett-Packard LaserJet;
- код (артикул) присвоенный производителем: 505A.
</t>
  </si>
  <si>
    <t xml:space="preserve">- заправка/восстановление картриджа для принтера или МФУ: Hewlett-Packard LaserJet;
- код (артикул) присвоенный производителем: CF210A.
</t>
  </si>
  <si>
    <t xml:space="preserve">- заправка/восстановление картриджа для принтера или МФУ: Hewlett-Packard LaserJet;
- код (артикул) присвоенный производителем: CF211A.
</t>
  </si>
  <si>
    <t xml:space="preserve">- заправка/восстановление картриджа для принтера или МФУ: Hewlett-Packard LaserJet;
- код (артикул) присвоенный производителем: CF212A.
</t>
  </si>
  <si>
    <t xml:space="preserve">- заправка/восстановление картриджа для принтера или МФУ: Hewlett-Packard LaserJet;
- код (артикул) присвоенный производителем: CF213A.
</t>
  </si>
  <si>
    <t xml:space="preserve">- заправка/восстановление картриджа для принтера или МФУ: Hewlett-Packard LaserJet;
- код (артикул) присвоенный производителем: Q2612A.
</t>
  </si>
  <si>
    <t xml:space="preserve">- заправка/восстановление картриджа для принтера или МФУ: Hewlett-Packard LaserJet;
- код (артикул) присвоенный производителем: CF226X.
</t>
  </si>
  <si>
    <t xml:space="preserve">- заправка/восстановление картриджа для принтера или МФУ: Hewlett-Packard LaserJet;
- код (артикул) присвоенный производителем: W1335A.
</t>
  </si>
  <si>
    <t xml:space="preserve">- заправка/восстановление картриджа для принтера или МФУ: Hewlett-Packard LaserJet;
- код (артикул) присвоенный производителем: CE436A.
</t>
  </si>
  <si>
    <t xml:space="preserve">- заправка/восстановление картриджа для принтера или МФУ: Hewlett-Packard LaserJet;
- код (артикул) присвоенный производителем: Q5949A.
</t>
  </si>
  <si>
    <t xml:space="preserve">- заправка/восстановление картриджа для принтера или МФУ: Hewlett-Packard LaserJet;
- код (артикул) присвоенный производителем: CE505A.
</t>
  </si>
  <si>
    <t xml:space="preserve">- заправка/восстановление картриджа для принтера или МФУ: Hewlett-Packard LaserJet;
- код (артикул) присвоенный производителем: CE505X.
</t>
  </si>
  <si>
    <t xml:space="preserve">- заправка/восстановление картриджа для принтера или МФУ: Hewlett-Packard LaserJet;
- код (артикул) присвоенный производителем: CF259A.
</t>
  </si>
  <si>
    <t xml:space="preserve">- заправка/восстановление картриджа для принтера или МФУ: Hewlett-Packard LaserJet;
- код (артикул) присвоенный производителем: CF259X.
</t>
  </si>
  <si>
    <t xml:space="preserve">- заправка/восстановление картриджа для принтера или МФУ: Hewlett-Packard LaserJet;
- код (артикул) присвоенный производителем: CE285A.
</t>
  </si>
  <si>
    <t xml:space="preserve">- заправка/восстановление картриджа для принтера или МФУ: Hewlett-Packard LaserJet;
- код (артикул) присвоенный производителем: CF287A.
</t>
  </si>
  <si>
    <t xml:space="preserve">- заправка/восстановление картриджа для принтера или МФУ: Hewlett-Packard LaserJet;
- код (артикул) присвоенный производителем: CE740A.
</t>
  </si>
  <si>
    <t xml:space="preserve">- заправка/восстановление картриджа для принтера или МФУ: Hewlett-Packard LaserJet;
- код (артикул) присвоенный производителем: CE741A.
</t>
  </si>
  <si>
    <t xml:space="preserve">- заправка/восстановление картриджа для принтера или МФУ: Hewlett-Packard LaserJet;
- код (артикул) присвоенный производителем: CE742A.
</t>
  </si>
  <si>
    <t xml:space="preserve">- заправка/восстановление картриджа для принтера или МФУ: Hewlett-Packard LaserJet;
- код (артикул) присвоенный производителем: CE743A.
</t>
  </si>
  <si>
    <t xml:space="preserve">- заправка/восстановление картриджа для принтера или МФУ: Kyocera;
- код (артикул) присвоенный производителем: TK-590C.
</t>
  </si>
  <si>
    <t xml:space="preserve">- заправка/восстановление картриджа для принтера или МФУ: Kyocera;
- код (артикул) присвоенный производителем: TK-590Y.
</t>
  </si>
  <si>
    <t xml:space="preserve">- заправка/восстановление картриджа для принтера или МФУ: Kyocera;
- код (артикул) присвоенный производителем: TK-590M.
</t>
  </si>
  <si>
    <t xml:space="preserve">- заправка/восстановление картриджа для принтера или МФУ: Kyocera;
- код (артикул) присвоенный производителем: TK-590K.
</t>
  </si>
  <si>
    <t xml:space="preserve">- заправка/восстановление картриджа для принтера или МФУ: Kyocera;
- код (артикул) присвоенный производителем: TK-1140.
</t>
  </si>
  <si>
    <t xml:space="preserve">- заправка/восстановление картриджа для принтера или МФУ: Kyocera;
- код (артикул) присвоенный производителем: TK-1170.
</t>
  </si>
  <si>
    <t xml:space="preserve">- заправка/восстановление картриджа для принтера или МФУ: Kyocera;
- код (артикул) присвоенный производителем: TK-1200.
</t>
  </si>
  <si>
    <t xml:space="preserve">- заправка/восстановление картриджа для принтера или МФУ: Kyocera.
- код (артикул) присвоенный производителем: TK-3100.
</t>
  </si>
  <si>
    <t xml:space="preserve">- заправка/восстановление картриджа для принтера или МФУ: Kyocera.
- код (артикул) присвоенный производителем: TK-475.
</t>
  </si>
  <si>
    <t xml:space="preserve">- заправка/восстановление картриджа для принтера или МФУ: Pantum.
- код (артикул) присвоенный производителем: TL-5120.
</t>
  </si>
  <si>
    <t xml:space="preserve">- заправка/восстановление картриджа для принтера или МФУ: Pantum.
- код (артикул) присвоенный производителем: DL-5120.
</t>
  </si>
  <si>
    <t xml:space="preserve">- заправка/восстановление картриджа для принтера или МФУ: Samsung.
- код (артикул) присвоенный производителем: MLT-D101S.
</t>
  </si>
  <si>
    <t xml:space="preserve">- заправка/восстановление картриджа для принтера или МФУ: Xerox.
- код (артикул) присвоенный производителем: 106R01487.
</t>
  </si>
  <si>
    <t xml:space="preserve">- заправка/восстановление картриджа для принтера или МФУ: Xerox.
- код (артикул) присвоенный производителем: 106R02310.
</t>
  </si>
  <si>
    <t xml:space="preserve">- заправка/восстановление картриджа для принтера или МФУ: Xerox.
- код (артикул) присвоенный производителем: 106R02773.
</t>
  </si>
  <si>
    <t xml:space="preserve">- заправка/восстановление картриджа для принтера или МФУ: Xerox.
- код (артикул) присвоенный производителем: 106R02777.
</t>
  </si>
  <si>
    <t xml:space="preserve">- заправка/восстановление картриджа для принтера или МФУ: Xerox.
- код (артикул) присвоенный производителем: 006R01693.
</t>
  </si>
  <si>
    <t xml:space="preserve">- заправка/восстановление картриджа для принтера или МФУ: Xerox.
- код (артикул) присвоенный производителем: 006R01694.
</t>
  </si>
  <si>
    <t xml:space="preserve">- заправка/восстановление картриджа для принтера или МФУ: Xerox.
- код (артикул) присвоенный производителем: 006R01695.
</t>
  </si>
  <si>
    <t xml:space="preserve">- заправка/восстановление картриджа для принтера или МФУ: Xerox.
- код (артикул) присвоенный производителем: 006R01696.
</t>
  </si>
  <si>
    <t xml:space="preserve">- заправка/восстановление картриджа для принтера или МФУ: Canon.
- код (артикул) присвоенный производителем: CEXV33.
</t>
  </si>
  <si>
    <t>ремонты: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</si>
</sst>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topLeftCell="A361" zoomScale="175" zoomScaleNormal="175" zoomScaleSheetLayoutView="100" workbookViewId="0">
      <selection activeCell="C366" sqref="C366:E366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61" t="s">
        <v>19</v>
      </c>
      <c r="E6" s="61"/>
      <c r="F6" s="61"/>
      <c r="G6" s="61"/>
      <c r="H6" s="1"/>
      <c r="I6" s="1"/>
      <c r="J6" s="3"/>
      <c r="K6" s="3"/>
    </row>
    <row r="7" spans="1:11" s="6" customFormat="1" ht="47.25" customHeight="1" x14ac:dyDescent="0.2">
      <c r="A7" s="62" t="s">
        <v>17</v>
      </c>
      <c r="B7" s="62"/>
      <c r="C7" s="62"/>
      <c r="D7" s="62" t="s">
        <v>18</v>
      </c>
      <c r="E7" s="62"/>
      <c r="F7" s="62"/>
      <c r="G7" s="62"/>
      <c r="H7" s="5"/>
      <c r="I7" s="5"/>
    </row>
    <row r="8" spans="1:11" s="8" customFormat="1" ht="47.25" customHeight="1" x14ac:dyDescent="0.2">
      <c r="A8" s="64" t="s">
        <v>9</v>
      </c>
      <c r="B8" s="64"/>
      <c r="C8" s="64"/>
      <c r="D8" s="63" t="s">
        <v>35</v>
      </c>
      <c r="E8" s="63"/>
      <c r="F8" s="63"/>
      <c r="G8" s="63"/>
      <c r="H8" s="31"/>
      <c r="I8" s="7"/>
    </row>
    <row r="9" spans="1:11" ht="15" x14ac:dyDescent="0.25">
      <c r="A9" s="9" t="s">
        <v>0</v>
      </c>
      <c r="B9" s="11"/>
      <c r="C9" s="60" t="s">
        <v>1</v>
      </c>
      <c r="D9" s="60"/>
      <c r="E9" s="60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9" t="s">
        <v>29</v>
      </c>
      <c r="D11" s="59"/>
      <c r="E11" s="59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52">
        <v>3</v>
      </c>
      <c r="C12" s="53"/>
      <c r="D12" s="53"/>
      <c r="E12" s="30" t="s">
        <v>27</v>
      </c>
      <c r="F12" s="54" t="s">
        <v>28</v>
      </c>
      <c r="G12" s="35" t="s">
        <v>4</v>
      </c>
    </row>
    <row r="13" spans="1:11" s="34" customFormat="1" ht="26.25" customHeight="1" x14ac:dyDescent="0.2">
      <c r="A13" s="29" t="s">
        <v>24</v>
      </c>
      <c r="B13" s="56" t="s">
        <v>66</v>
      </c>
      <c r="C13" s="57"/>
      <c r="D13" s="57"/>
      <c r="E13" s="58"/>
      <c r="F13" s="55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800</v>
      </c>
      <c r="D14" s="44">
        <v>800</v>
      </c>
      <c r="E14" s="51">
        <v>800</v>
      </c>
      <c r="F14" s="15">
        <f>ROUND(SUM(C14:E14)/3,2)</f>
        <v>800</v>
      </c>
      <c r="G14" s="36">
        <v>800</v>
      </c>
    </row>
    <row r="15" spans="1:11" s="34" customFormat="1" ht="15.75" thickBot="1" x14ac:dyDescent="0.3">
      <c r="A15" s="37" t="s">
        <v>5</v>
      </c>
      <c r="B15" s="50"/>
      <c r="C15" s="40">
        <f>C14*$B12</f>
        <v>2400</v>
      </c>
      <c r="D15" s="41">
        <f>D14*$B12</f>
        <v>2400</v>
      </c>
      <c r="E15" s="38">
        <f>E14*$B12</f>
        <v>2400</v>
      </c>
      <c r="F15" s="38"/>
      <c r="G15" s="39">
        <f>G14*$B12</f>
        <v>2400</v>
      </c>
    </row>
    <row r="16" spans="1:11" s="34" customFormat="1" ht="13.5" customHeight="1" x14ac:dyDescent="0.2">
      <c r="A16" s="28" t="s">
        <v>23</v>
      </c>
      <c r="B16" s="45">
        <v>2</v>
      </c>
      <c r="C16" s="59" t="s">
        <v>29</v>
      </c>
      <c r="D16" s="59"/>
      <c r="E16" s="59"/>
      <c r="F16" s="27" t="s">
        <v>22</v>
      </c>
      <c r="G16" s="33" t="s">
        <v>4</v>
      </c>
    </row>
    <row r="17" spans="1:7" s="34" customFormat="1" ht="12.75" customHeight="1" x14ac:dyDescent="0.2">
      <c r="A17" s="29" t="s">
        <v>26</v>
      </c>
      <c r="B17" s="52">
        <v>1</v>
      </c>
      <c r="C17" s="53"/>
      <c r="D17" s="53"/>
      <c r="E17" s="30" t="s">
        <v>27</v>
      </c>
      <c r="F17" s="54" t="s">
        <v>28</v>
      </c>
      <c r="G17" s="35" t="s">
        <v>4</v>
      </c>
    </row>
    <row r="18" spans="1:7" s="34" customFormat="1" ht="26.25" customHeight="1" x14ac:dyDescent="0.2">
      <c r="A18" s="29" t="s">
        <v>24</v>
      </c>
      <c r="B18" s="56" t="s">
        <v>67</v>
      </c>
      <c r="C18" s="57"/>
      <c r="D18" s="57"/>
      <c r="E18" s="58"/>
      <c r="F18" s="55"/>
      <c r="G18" s="35" t="s">
        <v>4</v>
      </c>
    </row>
    <row r="19" spans="1:7" s="34" customFormat="1" ht="15" x14ac:dyDescent="0.2">
      <c r="A19" s="29" t="s">
        <v>25</v>
      </c>
      <c r="B19" s="47"/>
      <c r="C19" s="43">
        <v>800</v>
      </c>
      <c r="D19" s="44">
        <v>800</v>
      </c>
      <c r="E19" s="51">
        <v>800</v>
      </c>
      <c r="F19" s="15">
        <f>ROUND(SUM(C19:E19)/3,2)</f>
        <v>800</v>
      </c>
      <c r="G19" s="36">
        <v>800</v>
      </c>
    </row>
    <row r="20" spans="1:7" s="34" customFormat="1" ht="15.75" thickBot="1" x14ac:dyDescent="0.3">
      <c r="A20" s="37" t="s">
        <v>5</v>
      </c>
      <c r="B20" s="50"/>
      <c r="C20" s="40">
        <f>C19*$B17</f>
        <v>800</v>
      </c>
      <c r="D20" s="41">
        <f>D19*$B17</f>
        <v>800</v>
      </c>
      <c r="E20" s="38">
        <f>E19*$B17</f>
        <v>800</v>
      </c>
      <c r="F20" s="38"/>
      <c r="G20" s="39">
        <f>G19*$B17</f>
        <v>800</v>
      </c>
    </row>
    <row r="21" spans="1:7" s="34" customFormat="1" ht="13.5" customHeight="1" x14ac:dyDescent="0.2">
      <c r="A21" s="28" t="s">
        <v>23</v>
      </c>
      <c r="B21" s="45">
        <v>3</v>
      </c>
      <c r="C21" s="59" t="s">
        <v>29</v>
      </c>
      <c r="D21" s="59"/>
      <c r="E21" s="59"/>
      <c r="F21" s="27" t="s">
        <v>22</v>
      </c>
      <c r="G21" s="33" t="s">
        <v>4</v>
      </c>
    </row>
    <row r="22" spans="1:7" s="34" customFormat="1" ht="12.75" customHeight="1" x14ac:dyDescent="0.2">
      <c r="A22" s="29" t="s">
        <v>26</v>
      </c>
      <c r="B22" s="52">
        <v>2</v>
      </c>
      <c r="C22" s="53"/>
      <c r="D22" s="53"/>
      <c r="E22" s="30" t="s">
        <v>27</v>
      </c>
      <c r="F22" s="54" t="s">
        <v>28</v>
      </c>
      <c r="G22" s="35" t="s">
        <v>4</v>
      </c>
    </row>
    <row r="23" spans="1:7" s="34" customFormat="1" ht="26.25" customHeight="1" x14ac:dyDescent="0.2">
      <c r="A23" s="29" t="s">
        <v>24</v>
      </c>
      <c r="B23" s="56" t="s">
        <v>68</v>
      </c>
      <c r="C23" s="57"/>
      <c r="D23" s="57"/>
      <c r="E23" s="58"/>
      <c r="F23" s="55"/>
      <c r="G23" s="35" t="s">
        <v>4</v>
      </c>
    </row>
    <row r="24" spans="1:7" s="34" customFormat="1" ht="15" x14ac:dyDescent="0.2">
      <c r="A24" s="29" t="s">
        <v>25</v>
      </c>
      <c r="B24" s="47"/>
      <c r="C24" s="43">
        <v>1300</v>
      </c>
      <c r="D24" s="43">
        <v>1300</v>
      </c>
      <c r="E24" s="43">
        <v>1300</v>
      </c>
      <c r="F24" s="15">
        <f>ROUND(SUM(C24:E24)/3,2)</f>
        <v>1300</v>
      </c>
      <c r="G24" s="36">
        <v>1300</v>
      </c>
    </row>
    <row r="25" spans="1:7" s="34" customFormat="1" ht="15.75" thickBot="1" x14ac:dyDescent="0.3">
      <c r="A25" s="37" t="s">
        <v>5</v>
      </c>
      <c r="B25" s="50"/>
      <c r="C25" s="40">
        <f>C24*$B22</f>
        <v>2600</v>
      </c>
      <c r="D25" s="41">
        <f>D24*$B22</f>
        <v>2600</v>
      </c>
      <c r="E25" s="38">
        <f>E24*$B22</f>
        <v>2600</v>
      </c>
      <c r="F25" s="38"/>
      <c r="G25" s="39">
        <f>G24*$B22</f>
        <v>2600</v>
      </c>
    </row>
    <row r="26" spans="1:7" s="34" customFormat="1" ht="13.5" customHeight="1" x14ac:dyDescent="0.2">
      <c r="A26" s="28" t="s">
        <v>23</v>
      </c>
      <c r="B26" s="45">
        <v>4</v>
      </c>
      <c r="C26" s="59" t="s">
        <v>29</v>
      </c>
      <c r="D26" s="59"/>
      <c r="E26" s="59"/>
      <c r="F26" s="27" t="s">
        <v>22</v>
      </c>
      <c r="G26" s="33" t="s">
        <v>4</v>
      </c>
    </row>
    <row r="27" spans="1:7" s="34" customFormat="1" ht="12.75" customHeight="1" x14ac:dyDescent="0.2">
      <c r="A27" s="29" t="s">
        <v>26</v>
      </c>
      <c r="B27" s="52">
        <v>2</v>
      </c>
      <c r="C27" s="53"/>
      <c r="D27" s="53"/>
      <c r="E27" s="30" t="s">
        <v>27</v>
      </c>
      <c r="F27" s="54" t="s">
        <v>28</v>
      </c>
      <c r="G27" s="35" t="s">
        <v>4</v>
      </c>
    </row>
    <row r="28" spans="1:7" s="34" customFormat="1" ht="26.25" customHeight="1" x14ac:dyDescent="0.2">
      <c r="A28" s="29" t="s">
        <v>24</v>
      </c>
      <c r="B28" s="56" t="s">
        <v>69</v>
      </c>
      <c r="C28" s="57"/>
      <c r="D28" s="57"/>
      <c r="E28" s="58"/>
      <c r="F28" s="55"/>
      <c r="G28" s="35" t="s">
        <v>4</v>
      </c>
    </row>
    <row r="29" spans="1:7" s="34" customFormat="1" ht="15" x14ac:dyDescent="0.2">
      <c r="A29" s="29" t="s">
        <v>25</v>
      </c>
      <c r="B29" s="47"/>
      <c r="C29" s="43">
        <v>1300</v>
      </c>
      <c r="D29" s="43">
        <v>1300</v>
      </c>
      <c r="E29" s="43">
        <v>1300</v>
      </c>
      <c r="F29" s="15">
        <f>ROUND(SUM(C29:E29)/3,2)</f>
        <v>1300</v>
      </c>
      <c r="G29" s="36">
        <v>1300</v>
      </c>
    </row>
    <row r="30" spans="1:7" s="34" customFormat="1" ht="15.75" thickBot="1" x14ac:dyDescent="0.3">
      <c r="A30" s="37" t="s">
        <v>5</v>
      </c>
      <c r="B30" s="50"/>
      <c r="C30" s="40">
        <f>C29*$B27</f>
        <v>2600</v>
      </c>
      <c r="D30" s="41">
        <f>D29*$B27</f>
        <v>2600</v>
      </c>
      <c r="E30" s="38">
        <f>E29*$B27</f>
        <v>2600</v>
      </c>
      <c r="F30" s="38"/>
      <c r="G30" s="39">
        <f>G29*$B27</f>
        <v>2600</v>
      </c>
    </row>
    <row r="31" spans="1:7" s="34" customFormat="1" ht="13.5" customHeight="1" x14ac:dyDescent="0.2">
      <c r="A31" s="28" t="s">
        <v>23</v>
      </c>
      <c r="B31" s="45">
        <v>5</v>
      </c>
      <c r="C31" s="59" t="s">
        <v>29</v>
      </c>
      <c r="D31" s="59"/>
      <c r="E31" s="59"/>
      <c r="F31" s="27" t="s">
        <v>22</v>
      </c>
      <c r="G31" s="33" t="s">
        <v>4</v>
      </c>
    </row>
    <row r="32" spans="1:7" s="34" customFormat="1" ht="12.75" customHeight="1" x14ac:dyDescent="0.2">
      <c r="A32" s="29" t="s">
        <v>26</v>
      </c>
      <c r="B32" s="52">
        <v>2</v>
      </c>
      <c r="C32" s="53"/>
      <c r="D32" s="53"/>
      <c r="E32" s="30" t="s">
        <v>27</v>
      </c>
      <c r="F32" s="54" t="s">
        <v>28</v>
      </c>
      <c r="G32" s="35" t="s">
        <v>4</v>
      </c>
    </row>
    <row r="33" spans="1:7" s="34" customFormat="1" ht="25.5" customHeight="1" x14ac:dyDescent="0.2">
      <c r="A33" s="29" t="s">
        <v>24</v>
      </c>
      <c r="B33" s="56" t="s">
        <v>70</v>
      </c>
      <c r="C33" s="57"/>
      <c r="D33" s="57"/>
      <c r="E33" s="58"/>
      <c r="F33" s="55"/>
      <c r="G33" s="35" t="s">
        <v>4</v>
      </c>
    </row>
    <row r="34" spans="1:7" s="34" customFormat="1" ht="15" x14ac:dyDescent="0.2">
      <c r="A34" s="29" t="s">
        <v>25</v>
      </c>
      <c r="B34" s="47"/>
      <c r="C34" s="43">
        <v>1300</v>
      </c>
      <c r="D34" s="43">
        <v>1300</v>
      </c>
      <c r="E34" s="43">
        <v>1300</v>
      </c>
      <c r="F34" s="15">
        <f>ROUND(SUM(C34:E34)/3,2)</f>
        <v>1300</v>
      </c>
      <c r="G34" s="36">
        <v>1300</v>
      </c>
    </row>
    <row r="35" spans="1:7" s="34" customFormat="1" ht="15.75" thickBot="1" x14ac:dyDescent="0.3">
      <c r="A35" s="37" t="s">
        <v>5</v>
      </c>
      <c r="B35" s="50"/>
      <c r="C35" s="40">
        <f>C34*$B32</f>
        <v>2600</v>
      </c>
      <c r="D35" s="41">
        <f>D34*$B32</f>
        <v>2600</v>
      </c>
      <c r="E35" s="38">
        <f>E34*$B32</f>
        <v>2600</v>
      </c>
      <c r="F35" s="38"/>
      <c r="G35" s="39">
        <f>G34*$B32</f>
        <v>2600</v>
      </c>
    </row>
    <row r="36" spans="1:7" s="34" customFormat="1" ht="13.5" customHeight="1" x14ac:dyDescent="0.2">
      <c r="A36" s="28" t="s">
        <v>23</v>
      </c>
      <c r="B36" s="45">
        <v>6</v>
      </c>
      <c r="C36" s="59" t="s">
        <v>29</v>
      </c>
      <c r="D36" s="59"/>
      <c r="E36" s="59"/>
      <c r="F36" s="27" t="s">
        <v>22</v>
      </c>
      <c r="G36" s="33" t="s">
        <v>4</v>
      </c>
    </row>
    <row r="37" spans="1:7" s="34" customFormat="1" ht="12.75" customHeight="1" x14ac:dyDescent="0.2">
      <c r="A37" s="29" t="s">
        <v>26</v>
      </c>
      <c r="B37" s="52">
        <v>2</v>
      </c>
      <c r="C37" s="53"/>
      <c r="D37" s="53"/>
      <c r="E37" s="30" t="s">
        <v>27</v>
      </c>
      <c r="F37" s="54" t="s">
        <v>28</v>
      </c>
      <c r="G37" s="35" t="s">
        <v>4</v>
      </c>
    </row>
    <row r="38" spans="1:7" s="34" customFormat="1" ht="26.25" customHeight="1" x14ac:dyDescent="0.2">
      <c r="A38" s="29" t="s">
        <v>24</v>
      </c>
      <c r="B38" s="56" t="s">
        <v>71</v>
      </c>
      <c r="C38" s="57"/>
      <c r="D38" s="57"/>
      <c r="E38" s="58"/>
      <c r="F38" s="55"/>
      <c r="G38" s="35" t="s">
        <v>4</v>
      </c>
    </row>
    <row r="39" spans="1:7" s="34" customFormat="1" ht="15" x14ac:dyDescent="0.2">
      <c r="A39" s="29" t="s">
        <v>25</v>
      </c>
      <c r="B39" s="47"/>
      <c r="C39" s="43">
        <v>1300</v>
      </c>
      <c r="D39" s="43">
        <v>1300</v>
      </c>
      <c r="E39" s="43">
        <v>1300</v>
      </c>
      <c r="F39" s="15">
        <f>ROUND(SUM(C39:E39)/3,2)</f>
        <v>1300</v>
      </c>
      <c r="G39" s="36">
        <v>1300</v>
      </c>
    </row>
    <row r="40" spans="1:7" s="34" customFormat="1" ht="15.75" thickBot="1" x14ac:dyDescent="0.3">
      <c r="A40" s="37" t="s">
        <v>5</v>
      </c>
      <c r="B40" s="50"/>
      <c r="C40" s="40">
        <f>C39*$B37</f>
        <v>2600</v>
      </c>
      <c r="D40" s="41">
        <f>D39*$B37</f>
        <v>2600</v>
      </c>
      <c r="E40" s="38">
        <f>E39*$B37</f>
        <v>2600</v>
      </c>
      <c r="F40" s="38"/>
      <c r="G40" s="39">
        <f>G39*$B37</f>
        <v>2600</v>
      </c>
    </row>
    <row r="41" spans="1:7" s="34" customFormat="1" ht="13.5" customHeight="1" x14ac:dyDescent="0.2">
      <c r="A41" s="28" t="s">
        <v>23</v>
      </c>
      <c r="B41" s="45">
        <v>7</v>
      </c>
      <c r="C41" s="59" t="s">
        <v>29</v>
      </c>
      <c r="D41" s="59"/>
      <c r="E41" s="59"/>
      <c r="F41" s="27" t="s">
        <v>22</v>
      </c>
      <c r="G41" s="33" t="s">
        <v>4</v>
      </c>
    </row>
    <row r="42" spans="1:7" s="34" customFormat="1" ht="12.75" customHeight="1" x14ac:dyDescent="0.2">
      <c r="A42" s="29" t="s">
        <v>26</v>
      </c>
      <c r="B42" s="52">
        <v>16</v>
      </c>
      <c r="C42" s="53"/>
      <c r="D42" s="53"/>
      <c r="E42" s="30" t="s">
        <v>27</v>
      </c>
      <c r="F42" s="54" t="s">
        <v>28</v>
      </c>
      <c r="G42" s="35" t="s">
        <v>4</v>
      </c>
    </row>
    <row r="43" spans="1:7" s="34" customFormat="1" ht="25.5" customHeight="1" x14ac:dyDescent="0.2">
      <c r="A43" s="29" t="s">
        <v>24</v>
      </c>
      <c r="B43" s="56" t="s">
        <v>72</v>
      </c>
      <c r="C43" s="57"/>
      <c r="D43" s="57"/>
      <c r="E43" s="58"/>
      <c r="F43" s="55"/>
      <c r="G43" s="35" t="s">
        <v>4</v>
      </c>
    </row>
    <row r="44" spans="1:7" s="34" customFormat="1" ht="15" x14ac:dyDescent="0.2">
      <c r="A44" s="29" t="s">
        <v>25</v>
      </c>
      <c r="B44" s="47"/>
      <c r="C44" s="43">
        <v>600</v>
      </c>
      <c r="D44" s="43">
        <v>600</v>
      </c>
      <c r="E44" s="43">
        <v>600</v>
      </c>
      <c r="F44" s="15">
        <f>ROUND(SUM(C44:E44)/3,2)</f>
        <v>600</v>
      </c>
      <c r="G44" s="36">
        <v>600</v>
      </c>
    </row>
    <row r="45" spans="1:7" s="34" customFormat="1" ht="15.75" thickBot="1" x14ac:dyDescent="0.3">
      <c r="A45" s="37" t="s">
        <v>5</v>
      </c>
      <c r="B45" s="50"/>
      <c r="C45" s="40">
        <f>C44*$B42</f>
        <v>9600</v>
      </c>
      <c r="D45" s="41">
        <f>D44*$B42</f>
        <v>9600</v>
      </c>
      <c r="E45" s="38">
        <f>E44*$B42</f>
        <v>9600</v>
      </c>
      <c r="F45" s="38"/>
      <c r="G45" s="39">
        <f>G44*$B42</f>
        <v>9600</v>
      </c>
    </row>
    <row r="46" spans="1:7" s="34" customFormat="1" ht="13.5" customHeight="1" x14ac:dyDescent="0.2">
      <c r="A46" s="28" t="s">
        <v>23</v>
      </c>
      <c r="B46" s="45">
        <v>8</v>
      </c>
      <c r="C46" s="59" t="s">
        <v>29</v>
      </c>
      <c r="D46" s="59"/>
      <c r="E46" s="59"/>
      <c r="F46" s="27" t="s">
        <v>22</v>
      </c>
      <c r="G46" s="33" t="s">
        <v>4</v>
      </c>
    </row>
    <row r="47" spans="1:7" s="34" customFormat="1" ht="12.75" customHeight="1" x14ac:dyDescent="0.2">
      <c r="A47" s="29" t="s">
        <v>26</v>
      </c>
      <c r="B47" s="52">
        <v>1</v>
      </c>
      <c r="C47" s="53"/>
      <c r="D47" s="53"/>
      <c r="E47" s="30" t="s">
        <v>27</v>
      </c>
      <c r="F47" s="54" t="s">
        <v>28</v>
      </c>
      <c r="G47" s="35" t="s">
        <v>4</v>
      </c>
    </row>
    <row r="48" spans="1:7" s="34" customFormat="1" ht="26.25" customHeight="1" x14ac:dyDescent="0.2">
      <c r="A48" s="29" t="s">
        <v>24</v>
      </c>
      <c r="B48" s="56" t="s">
        <v>73</v>
      </c>
      <c r="C48" s="57"/>
      <c r="D48" s="57"/>
      <c r="E48" s="58"/>
      <c r="F48" s="55"/>
      <c r="G48" s="35" t="s">
        <v>4</v>
      </c>
    </row>
    <row r="49" spans="1:7" s="34" customFormat="1" ht="15" x14ac:dyDescent="0.2">
      <c r="A49" s="29" t="s">
        <v>25</v>
      </c>
      <c r="B49" s="47"/>
      <c r="C49" s="43">
        <v>850</v>
      </c>
      <c r="D49" s="43">
        <v>850</v>
      </c>
      <c r="E49" s="43">
        <v>850</v>
      </c>
      <c r="F49" s="15">
        <f>ROUND(SUM(C49:E49)/3,2)</f>
        <v>850</v>
      </c>
      <c r="G49" s="36">
        <v>850</v>
      </c>
    </row>
    <row r="50" spans="1:7" s="34" customFormat="1" ht="15.75" thickBot="1" x14ac:dyDescent="0.3">
      <c r="A50" s="37" t="s">
        <v>5</v>
      </c>
      <c r="B50" s="50"/>
      <c r="C50" s="40">
        <f>C49*$B47</f>
        <v>850</v>
      </c>
      <c r="D50" s="41">
        <f>D49*$B47</f>
        <v>850</v>
      </c>
      <c r="E50" s="38">
        <f>E49*$B47</f>
        <v>850</v>
      </c>
      <c r="F50" s="38"/>
      <c r="G50" s="39">
        <f>G49*$B47</f>
        <v>850</v>
      </c>
    </row>
    <row r="51" spans="1:7" s="34" customFormat="1" ht="13.5" customHeight="1" x14ac:dyDescent="0.2">
      <c r="A51" s="28" t="s">
        <v>23</v>
      </c>
      <c r="B51" s="45">
        <v>9</v>
      </c>
      <c r="C51" s="59" t="s">
        <v>29</v>
      </c>
      <c r="D51" s="59"/>
      <c r="E51" s="59"/>
      <c r="F51" s="27" t="s">
        <v>22</v>
      </c>
      <c r="G51" s="33" t="s">
        <v>4</v>
      </c>
    </row>
    <row r="52" spans="1:7" s="34" customFormat="1" ht="12.75" customHeight="1" x14ac:dyDescent="0.2">
      <c r="A52" s="29" t="s">
        <v>26</v>
      </c>
      <c r="B52" s="52">
        <v>4</v>
      </c>
      <c r="C52" s="53"/>
      <c r="D52" s="53"/>
      <c r="E52" s="30" t="s">
        <v>27</v>
      </c>
      <c r="F52" s="54" t="s">
        <v>28</v>
      </c>
      <c r="G52" s="35" t="s">
        <v>4</v>
      </c>
    </row>
    <row r="53" spans="1:7" s="34" customFormat="1" ht="25.5" customHeight="1" x14ac:dyDescent="0.2">
      <c r="A53" s="29" t="s">
        <v>24</v>
      </c>
      <c r="B53" s="56" t="s">
        <v>74</v>
      </c>
      <c r="C53" s="57"/>
      <c r="D53" s="57"/>
      <c r="E53" s="58"/>
      <c r="F53" s="55"/>
      <c r="G53" s="35" t="s">
        <v>4</v>
      </c>
    </row>
    <row r="54" spans="1:7" s="34" customFormat="1" ht="15" x14ac:dyDescent="0.2">
      <c r="A54" s="29" t="s">
        <v>25</v>
      </c>
      <c r="B54" s="47"/>
      <c r="C54" s="43">
        <v>3200</v>
      </c>
      <c r="D54" s="43">
        <v>3200</v>
      </c>
      <c r="E54" s="43">
        <v>3200</v>
      </c>
      <c r="F54" s="15">
        <f>ROUND(SUM(C54:E54)/3,2)</f>
        <v>3200</v>
      </c>
      <c r="G54" s="36">
        <v>3200</v>
      </c>
    </row>
    <row r="55" spans="1:7" s="34" customFormat="1" ht="15.75" thickBot="1" x14ac:dyDescent="0.3">
      <c r="A55" s="37" t="s">
        <v>5</v>
      </c>
      <c r="B55" s="50"/>
      <c r="C55" s="40">
        <f>C54*$B52</f>
        <v>12800</v>
      </c>
      <c r="D55" s="41">
        <f>D54*$B52</f>
        <v>12800</v>
      </c>
      <c r="E55" s="38">
        <f>E54*$B52</f>
        <v>12800</v>
      </c>
      <c r="F55" s="38"/>
      <c r="G55" s="39">
        <f>G54*$B52</f>
        <v>12800</v>
      </c>
    </row>
    <row r="56" spans="1:7" s="34" customFormat="1" ht="13.5" customHeight="1" x14ac:dyDescent="0.2">
      <c r="A56" s="28" t="s">
        <v>23</v>
      </c>
      <c r="B56" s="45">
        <v>10</v>
      </c>
      <c r="C56" s="59" t="s">
        <v>29</v>
      </c>
      <c r="D56" s="59"/>
      <c r="E56" s="59"/>
      <c r="F56" s="27" t="s">
        <v>22</v>
      </c>
      <c r="G56" s="33" t="s">
        <v>4</v>
      </c>
    </row>
    <row r="57" spans="1:7" s="34" customFormat="1" ht="12.75" customHeight="1" x14ac:dyDescent="0.2">
      <c r="A57" s="29" t="s">
        <v>26</v>
      </c>
      <c r="B57" s="52">
        <v>4</v>
      </c>
      <c r="C57" s="53"/>
      <c r="D57" s="53"/>
      <c r="E57" s="30" t="s">
        <v>27</v>
      </c>
      <c r="F57" s="54" t="s">
        <v>28</v>
      </c>
      <c r="G57" s="35" t="s">
        <v>4</v>
      </c>
    </row>
    <row r="58" spans="1:7" s="34" customFormat="1" ht="26.25" customHeight="1" x14ac:dyDescent="0.2">
      <c r="A58" s="29" t="s">
        <v>24</v>
      </c>
      <c r="B58" s="56" t="s">
        <v>75</v>
      </c>
      <c r="C58" s="57"/>
      <c r="D58" s="57"/>
      <c r="E58" s="58"/>
      <c r="F58" s="55"/>
      <c r="G58" s="35" t="s">
        <v>4</v>
      </c>
    </row>
    <row r="59" spans="1:7" s="34" customFormat="1" ht="15" x14ac:dyDescent="0.2">
      <c r="A59" s="29" t="s">
        <v>25</v>
      </c>
      <c r="B59" s="47"/>
      <c r="C59" s="43">
        <v>650</v>
      </c>
      <c r="D59" s="43">
        <v>650</v>
      </c>
      <c r="E59" s="43">
        <v>650</v>
      </c>
      <c r="F59" s="15">
        <f>ROUND(SUM(C59:E59)/3,2)</f>
        <v>650</v>
      </c>
      <c r="G59" s="36">
        <v>650</v>
      </c>
    </row>
    <row r="60" spans="1:7" s="34" customFormat="1" ht="15.75" thickBot="1" x14ac:dyDescent="0.3">
      <c r="A60" s="37" t="s">
        <v>5</v>
      </c>
      <c r="B60" s="50"/>
      <c r="C60" s="40">
        <f>C59*$B57</f>
        <v>2600</v>
      </c>
      <c r="D60" s="41">
        <f>D59*$B57</f>
        <v>2600</v>
      </c>
      <c r="E60" s="38">
        <f>E59*$B57</f>
        <v>2600</v>
      </c>
      <c r="F60" s="38"/>
      <c r="G60" s="39">
        <f>G59*$B57</f>
        <v>2600</v>
      </c>
    </row>
    <row r="61" spans="1:7" s="34" customFormat="1" ht="13.5" customHeight="1" x14ac:dyDescent="0.2">
      <c r="A61" s="28" t="s">
        <v>23</v>
      </c>
      <c r="B61" s="45">
        <v>11</v>
      </c>
      <c r="C61" s="59" t="s">
        <v>29</v>
      </c>
      <c r="D61" s="59"/>
      <c r="E61" s="59"/>
      <c r="F61" s="27" t="s">
        <v>22</v>
      </c>
      <c r="G61" s="33" t="s">
        <v>4</v>
      </c>
    </row>
    <row r="62" spans="1:7" s="34" customFormat="1" ht="12.75" customHeight="1" x14ac:dyDescent="0.2">
      <c r="A62" s="29" t="s">
        <v>26</v>
      </c>
      <c r="B62" s="52">
        <v>1</v>
      </c>
      <c r="C62" s="53"/>
      <c r="D62" s="53"/>
      <c r="E62" s="30" t="s">
        <v>27</v>
      </c>
      <c r="F62" s="54" t="s">
        <v>28</v>
      </c>
      <c r="G62" s="35" t="s">
        <v>4</v>
      </c>
    </row>
    <row r="63" spans="1:7" s="34" customFormat="1" ht="26.25" customHeight="1" x14ac:dyDescent="0.2">
      <c r="A63" s="29" t="s">
        <v>24</v>
      </c>
      <c r="B63" s="56" t="s">
        <v>76</v>
      </c>
      <c r="C63" s="57"/>
      <c r="D63" s="57"/>
      <c r="E63" s="58"/>
      <c r="F63" s="55"/>
      <c r="G63" s="35" t="s">
        <v>4</v>
      </c>
    </row>
    <row r="64" spans="1:7" s="34" customFormat="1" ht="15" x14ac:dyDescent="0.2">
      <c r="A64" s="29" t="s">
        <v>25</v>
      </c>
      <c r="B64" s="47"/>
      <c r="C64" s="43">
        <v>750</v>
      </c>
      <c r="D64" s="44">
        <v>750</v>
      </c>
      <c r="E64" s="51">
        <v>750</v>
      </c>
      <c r="F64" s="15">
        <f>ROUND(SUM(C64:E64)/3,2)</f>
        <v>750</v>
      </c>
      <c r="G64" s="36">
        <v>750</v>
      </c>
    </row>
    <row r="65" spans="1:7" s="34" customFormat="1" ht="15.75" thickBot="1" x14ac:dyDescent="0.3">
      <c r="A65" s="37" t="s">
        <v>5</v>
      </c>
      <c r="B65" s="50"/>
      <c r="C65" s="40">
        <f>C64*$B62</f>
        <v>750</v>
      </c>
      <c r="D65" s="41">
        <f>D64*$B62</f>
        <v>750</v>
      </c>
      <c r="E65" s="38">
        <f>E64*$B62</f>
        <v>750</v>
      </c>
      <c r="F65" s="38"/>
      <c r="G65" s="39">
        <f>G64*$B62</f>
        <v>750</v>
      </c>
    </row>
    <row r="66" spans="1:7" s="34" customFormat="1" ht="13.5" customHeight="1" x14ac:dyDescent="0.2">
      <c r="A66" s="28" t="s">
        <v>23</v>
      </c>
      <c r="B66" s="45">
        <v>12</v>
      </c>
      <c r="C66" s="59" t="s">
        <v>29</v>
      </c>
      <c r="D66" s="59"/>
      <c r="E66" s="59"/>
      <c r="F66" s="27" t="s">
        <v>22</v>
      </c>
      <c r="G66" s="33" t="s">
        <v>4</v>
      </c>
    </row>
    <row r="67" spans="1:7" s="34" customFormat="1" ht="12.75" customHeight="1" x14ac:dyDescent="0.2">
      <c r="A67" s="29" t="s">
        <v>26</v>
      </c>
      <c r="B67" s="52">
        <v>2</v>
      </c>
      <c r="C67" s="53"/>
      <c r="D67" s="53"/>
      <c r="E67" s="30" t="s">
        <v>27</v>
      </c>
      <c r="F67" s="54" t="s">
        <v>28</v>
      </c>
      <c r="G67" s="35" t="s">
        <v>4</v>
      </c>
    </row>
    <row r="68" spans="1:7" s="34" customFormat="1" ht="27" customHeight="1" x14ac:dyDescent="0.2">
      <c r="A68" s="29" t="s">
        <v>24</v>
      </c>
      <c r="B68" s="56" t="s">
        <v>77</v>
      </c>
      <c r="C68" s="57"/>
      <c r="D68" s="57"/>
      <c r="E68" s="58"/>
      <c r="F68" s="55"/>
      <c r="G68" s="35" t="s">
        <v>4</v>
      </c>
    </row>
    <row r="69" spans="1:7" s="34" customFormat="1" ht="15" x14ac:dyDescent="0.2">
      <c r="A69" s="29" t="s">
        <v>25</v>
      </c>
      <c r="B69" s="47"/>
      <c r="C69" s="43">
        <v>750</v>
      </c>
      <c r="D69" s="44">
        <v>750</v>
      </c>
      <c r="E69" s="51">
        <v>750</v>
      </c>
      <c r="F69" s="15">
        <f>ROUND(SUM(C69:E69)/3,2)</f>
        <v>750</v>
      </c>
      <c r="G69" s="36">
        <v>750</v>
      </c>
    </row>
    <row r="70" spans="1:7" s="34" customFormat="1" ht="15.75" thickBot="1" x14ac:dyDescent="0.3">
      <c r="A70" s="37" t="s">
        <v>5</v>
      </c>
      <c r="B70" s="50"/>
      <c r="C70" s="40">
        <f>C69*$B67</f>
        <v>1500</v>
      </c>
      <c r="D70" s="41">
        <f>D69*$B67</f>
        <v>1500</v>
      </c>
      <c r="E70" s="38">
        <f>E69*$B67</f>
        <v>1500</v>
      </c>
      <c r="F70" s="38"/>
      <c r="G70" s="39">
        <f>G69*$B67</f>
        <v>1500</v>
      </c>
    </row>
    <row r="71" spans="1:7" s="34" customFormat="1" ht="13.5" customHeight="1" x14ac:dyDescent="0.2">
      <c r="A71" s="28" t="s">
        <v>23</v>
      </c>
      <c r="B71" s="45">
        <v>13</v>
      </c>
      <c r="C71" s="59" t="s">
        <v>29</v>
      </c>
      <c r="D71" s="59"/>
      <c r="E71" s="59"/>
      <c r="F71" s="27" t="s">
        <v>22</v>
      </c>
      <c r="G71" s="33" t="s">
        <v>4</v>
      </c>
    </row>
    <row r="72" spans="1:7" s="34" customFormat="1" ht="12.75" customHeight="1" x14ac:dyDescent="0.2">
      <c r="A72" s="29" t="s">
        <v>26</v>
      </c>
      <c r="B72" s="52">
        <v>1</v>
      </c>
      <c r="C72" s="53"/>
      <c r="D72" s="53"/>
      <c r="E72" s="30" t="s">
        <v>27</v>
      </c>
      <c r="F72" s="54" t="s">
        <v>28</v>
      </c>
      <c r="G72" s="35" t="s">
        <v>4</v>
      </c>
    </row>
    <row r="73" spans="1:7" s="34" customFormat="1" ht="26.25" customHeight="1" x14ac:dyDescent="0.2">
      <c r="A73" s="29" t="s">
        <v>24</v>
      </c>
      <c r="B73" s="56" t="s">
        <v>78</v>
      </c>
      <c r="C73" s="57"/>
      <c r="D73" s="57"/>
      <c r="E73" s="58"/>
      <c r="F73" s="55"/>
      <c r="G73" s="35" t="s">
        <v>4</v>
      </c>
    </row>
    <row r="74" spans="1:7" s="34" customFormat="1" ht="15" x14ac:dyDescent="0.2">
      <c r="A74" s="29" t="s">
        <v>25</v>
      </c>
      <c r="B74" s="47"/>
      <c r="C74" s="43">
        <v>950</v>
      </c>
      <c r="D74" s="43">
        <v>950</v>
      </c>
      <c r="E74" s="43">
        <v>950</v>
      </c>
      <c r="F74" s="15">
        <f>ROUND(SUM(C74:E74)/3,2)</f>
        <v>950</v>
      </c>
      <c r="G74" s="36">
        <v>950</v>
      </c>
    </row>
    <row r="75" spans="1:7" s="34" customFormat="1" ht="15.75" thickBot="1" x14ac:dyDescent="0.3">
      <c r="A75" s="37" t="s">
        <v>5</v>
      </c>
      <c r="B75" s="50"/>
      <c r="C75" s="40">
        <f>C74*$B72</f>
        <v>950</v>
      </c>
      <c r="D75" s="41">
        <f>D74*$B72</f>
        <v>950</v>
      </c>
      <c r="E75" s="38">
        <f>E74*$B72</f>
        <v>950</v>
      </c>
      <c r="F75" s="38"/>
      <c r="G75" s="39">
        <f>G74*$B72</f>
        <v>950</v>
      </c>
    </row>
    <row r="76" spans="1:7" s="34" customFormat="1" ht="13.5" customHeight="1" x14ac:dyDescent="0.2">
      <c r="A76" s="28" t="s">
        <v>23</v>
      </c>
      <c r="B76" s="45">
        <v>14</v>
      </c>
      <c r="C76" s="59" t="s">
        <v>29</v>
      </c>
      <c r="D76" s="59"/>
      <c r="E76" s="59"/>
      <c r="F76" s="27" t="s">
        <v>22</v>
      </c>
      <c r="G76" s="33" t="s">
        <v>4</v>
      </c>
    </row>
    <row r="77" spans="1:7" s="34" customFormat="1" ht="12.75" customHeight="1" x14ac:dyDescent="0.2">
      <c r="A77" s="29" t="s">
        <v>26</v>
      </c>
      <c r="B77" s="52">
        <v>6</v>
      </c>
      <c r="C77" s="53"/>
      <c r="D77" s="53"/>
      <c r="E77" s="30" t="s">
        <v>27</v>
      </c>
      <c r="F77" s="54" t="s">
        <v>28</v>
      </c>
      <c r="G77" s="35" t="s">
        <v>4</v>
      </c>
    </row>
    <row r="78" spans="1:7" s="34" customFormat="1" ht="26.25" customHeight="1" x14ac:dyDescent="0.2">
      <c r="A78" s="29" t="s">
        <v>24</v>
      </c>
      <c r="B78" s="56" t="s">
        <v>79</v>
      </c>
      <c r="C78" s="57"/>
      <c r="D78" s="57"/>
      <c r="E78" s="58"/>
      <c r="F78" s="55"/>
      <c r="G78" s="35" t="s">
        <v>4</v>
      </c>
    </row>
    <row r="79" spans="1:7" s="34" customFormat="1" ht="15" x14ac:dyDescent="0.2">
      <c r="A79" s="29" t="s">
        <v>25</v>
      </c>
      <c r="B79" s="47"/>
      <c r="C79" s="43">
        <v>1200</v>
      </c>
      <c r="D79" s="43">
        <v>1200</v>
      </c>
      <c r="E79" s="43">
        <v>1200</v>
      </c>
      <c r="F79" s="15">
        <f>ROUND(SUM(C79:E79)/3,2)</f>
        <v>1200</v>
      </c>
      <c r="G79" s="36">
        <v>1200</v>
      </c>
    </row>
    <row r="80" spans="1:7" s="34" customFormat="1" ht="15.75" thickBot="1" x14ac:dyDescent="0.3">
      <c r="A80" s="37" t="s">
        <v>5</v>
      </c>
      <c r="B80" s="50"/>
      <c r="C80" s="40">
        <f>C79*$B77</f>
        <v>7200</v>
      </c>
      <c r="D80" s="41">
        <f>D79*$B77</f>
        <v>7200</v>
      </c>
      <c r="E80" s="38">
        <f>E79*$B77</f>
        <v>7200</v>
      </c>
      <c r="F80" s="38"/>
      <c r="G80" s="39">
        <f>G79*$B77</f>
        <v>7200</v>
      </c>
    </row>
    <row r="81" spans="1:7" s="34" customFormat="1" ht="13.5" customHeight="1" x14ac:dyDescent="0.2">
      <c r="A81" s="28" t="s">
        <v>23</v>
      </c>
      <c r="B81" s="45">
        <v>15</v>
      </c>
      <c r="C81" s="59" t="s">
        <v>29</v>
      </c>
      <c r="D81" s="59"/>
      <c r="E81" s="59"/>
      <c r="F81" s="27" t="s">
        <v>22</v>
      </c>
      <c r="G81" s="33" t="s">
        <v>4</v>
      </c>
    </row>
    <row r="82" spans="1:7" s="34" customFormat="1" ht="12.75" customHeight="1" x14ac:dyDescent="0.2">
      <c r="A82" s="29" t="s">
        <v>26</v>
      </c>
      <c r="B82" s="52">
        <v>3</v>
      </c>
      <c r="C82" s="53"/>
      <c r="D82" s="53"/>
      <c r="E82" s="30" t="s">
        <v>27</v>
      </c>
      <c r="F82" s="54" t="s">
        <v>28</v>
      </c>
      <c r="G82" s="35" t="s">
        <v>4</v>
      </c>
    </row>
    <row r="83" spans="1:7" s="34" customFormat="1" ht="26.25" customHeight="1" x14ac:dyDescent="0.2">
      <c r="A83" s="29" t="s">
        <v>24</v>
      </c>
      <c r="B83" s="56" t="s">
        <v>80</v>
      </c>
      <c r="C83" s="57"/>
      <c r="D83" s="57"/>
      <c r="E83" s="58"/>
      <c r="F83" s="55"/>
      <c r="G83" s="35" t="s">
        <v>4</v>
      </c>
    </row>
    <row r="84" spans="1:7" s="34" customFormat="1" ht="15" x14ac:dyDescent="0.2">
      <c r="A84" s="29" t="s">
        <v>25</v>
      </c>
      <c r="B84" s="47"/>
      <c r="C84" s="43">
        <v>1500</v>
      </c>
      <c r="D84" s="44">
        <v>1500</v>
      </c>
      <c r="E84" s="51">
        <v>1500</v>
      </c>
      <c r="F84" s="15">
        <f>ROUND(SUM(C84:E84)/3,2)</f>
        <v>1500</v>
      </c>
      <c r="G84" s="36">
        <v>1500</v>
      </c>
    </row>
    <row r="85" spans="1:7" s="34" customFormat="1" ht="15.75" thickBot="1" x14ac:dyDescent="0.3">
      <c r="A85" s="37" t="s">
        <v>5</v>
      </c>
      <c r="B85" s="50"/>
      <c r="C85" s="40">
        <f>C84*$B82</f>
        <v>4500</v>
      </c>
      <c r="D85" s="41">
        <f>D84*$B82</f>
        <v>4500</v>
      </c>
      <c r="E85" s="38">
        <f>E84*$B82</f>
        <v>4500</v>
      </c>
      <c r="F85" s="38"/>
      <c r="G85" s="39">
        <f>G84*$B82</f>
        <v>4500</v>
      </c>
    </row>
    <row r="86" spans="1:7" s="34" customFormat="1" ht="13.5" customHeight="1" x14ac:dyDescent="0.2">
      <c r="A86" s="28" t="s">
        <v>23</v>
      </c>
      <c r="B86" s="45">
        <v>16</v>
      </c>
      <c r="C86" s="59" t="s">
        <v>29</v>
      </c>
      <c r="D86" s="59"/>
      <c r="E86" s="59"/>
      <c r="F86" s="27" t="s">
        <v>22</v>
      </c>
      <c r="G86" s="33" t="s">
        <v>4</v>
      </c>
    </row>
    <row r="87" spans="1:7" s="34" customFormat="1" ht="12.75" customHeight="1" x14ac:dyDescent="0.2">
      <c r="A87" s="29" t="s">
        <v>26</v>
      </c>
      <c r="B87" s="52">
        <v>8</v>
      </c>
      <c r="C87" s="53"/>
      <c r="D87" s="53"/>
      <c r="E87" s="30" t="s">
        <v>27</v>
      </c>
      <c r="F87" s="54" t="s">
        <v>28</v>
      </c>
      <c r="G87" s="35" t="s">
        <v>4</v>
      </c>
    </row>
    <row r="88" spans="1:7" s="34" customFormat="1" ht="26.25" customHeight="1" x14ac:dyDescent="0.2">
      <c r="A88" s="29" t="s">
        <v>24</v>
      </c>
      <c r="B88" s="56" t="s">
        <v>81</v>
      </c>
      <c r="C88" s="57"/>
      <c r="D88" s="57"/>
      <c r="E88" s="58"/>
      <c r="F88" s="55"/>
      <c r="G88" s="35" t="s">
        <v>4</v>
      </c>
    </row>
    <row r="89" spans="1:7" s="34" customFormat="1" ht="15" x14ac:dyDescent="0.2">
      <c r="A89" s="29" t="s">
        <v>25</v>
      </c>
      <c r="B89" s="47"/>
      <c r="C89" s="43">
        <v>600</v>
      </c>
      <c r="D89" s="43">
        <v>600</v>
      </c>
      <c r="E89" s="43">
        <v>600</v>
      </c>
      <c r="F89" s="15">
        <f>ROUND(SUM(C89:E89)/3,2)</f>
        <v>600</v>
      </c>
      <c r="G89" s="36">
        <v>600</v>
      </c>
    </row>
    <row r="90" spans="1:7" s="34" customFormat="1" ht="15.75" thickBot="1" x14ac:dyDescent="0.3">
      <c r="A90" s="37" t="s">
        <v>5</v>
      </c>
      <c r="B90" s="50"/>
      <c r="C90" s="40">
        <f>C89*$B87</f>
        <v>4800</v>
      </c>
      <c r="D90" s="41">
        <f>D89*$B87</f>
        <v>4800</v>
      </c>
      <c r="E90" s="38">
        <f>E89*$B87</f>
        <v>4800</v>
      </c>
      <c r="F90" s="38"/>
      <c r="G90" s="39">
        <f>G89*$B87</f>
        <v>4800</v>
      </c>
    </row>
    <row r="91" spans="1:7" s="34" customFormat="1" ht="13.5" customHeight="1" x14ac:dyDescent="0.2">
      <c r="A91" s="28" t="s">
        <v>23</v>
      </c>
      <c r="B91" s="45">
        <v>17</v>
      </c>
      <c r="C91" s="59" t="s">
        <v>29</v>
      </c>
      <c r="D91" s="59"/>
      <c r="E91" s="59"/>
      <c r="F91" s="27" t="s">
        <v>22</v>
      </c>
      <c r="G91" s="33" t="s">
        <v>4</v>
      </c>
    </row>
    <row r="92" spans="1:7" s="34" customFormat="1" ht="12.75" customHeight="1" x14ac:dyDescent="0.2">
      <c r="A92" s="29" t="s">
        <v>26</v>
      </c>
      <c r="B92" s="52">
        <v>1</v>
      </c>
      <c r="C92" s="53"/>
      <c r="D92" s="53"/>
      <c r="E92" s="30" t="s">
        <v>27</v>
      </c>
      <c r="F92" s="54" t="s">
        <v>28</v>
      </c>
      <c r="G92" s="35" t="s">
        <v>4</v>
      </c>
    </row>
    <row r="93" spans="1:7" s="34" customFormat="1" ht="26.25" customHeight="1" x14ac:dyDescent="0.2">
      <c r="A93" s="29" t="s">
        <v>24</v>
      </c>
      <c r="B93" s="56" t="s">
        <v>82</v>
      </c>
      <c r="C93" s="57"/>
      <c r="D93" s="57"/>
      <c r="E93" s="58"/>
      <c r="F93" s="55"/>
      <c r="G93" s="35" t="s">
        <v>4</v>
      </c>
    </row>
    <row r="94" spans="1:7" s="34" customFormat="1" ht="15" x14ac:dyDescent="0.2">
      <c r="A94" s="29" t="s">
        <v>25</v>
      </c>
      <c r="B94" s="47"/>
      <c r="C94" s="43">
        <v>3200</v>
      </c>
      <c r="D94" s="44">
        <v>3200</v>
      </c>
      <c r="E94" s="51">
        <v>3200</v>
      </c>
      <c r="F94" s="15">
        <f>ROUND(SUM(C94:E94)/3,2)</f>
        <v>3200</v>
      </c>
      <c r="G94" s="36">
        <v>3200</v>
      </c>
    </row>
    <row r="95" spans="1:7" s="34" customFormat="1" ht="15.75" thickBot="1" x14ac:dyDescent="0.3">
      <c r="A95" s="37" t="s">
        <v>5</v>
      </c>
      <c r="B95" s="50"/>
      <c r="C95" s="40">
        <f>C94*$B92</f>
        <v>3200</v>
      </c>
      <c r="D95" s="41">
        <f>D94*$B92</f>
        <v>3200</v>
      </c>
      <c r="E95" s="38">
        <f>E94*$B92</f>
        <v>3200</v>
      </c>
      <c r="F95" s="38"/>
      <c r="G95" s="39">
        <f>G94*$B92</f>
        <v>3200</v>
      </c>
    </row>
    <row r="96" spans="1:7" s="34" customFormat="1" ht="13.5" customHeight="1" x14ac:dyDescent="0.2">
      <c r="A96" s="28" t="s">
        <v>23</v>
      </c>
      <c r="B96" s="45">
        <v>18</v>
      </c>
      <c r="C96" s="59" t="s">
        <v>29</v>
      </c>
      <c r="D96" s="59"/>
      <c r="E96" s="59"/>
      <c r="F96" s="27" t="s">
        <v>22</v>
      </c>
      <c r="G96" s="33" t="s">
        <v>4</v>
      </c>
    </row>
    <row r="97" spans="1:7" s="34" customFormat="1" ht="12.75" customHeight="1" x14ac:dyDescent="0.2">
      <c r="A97" s="29" t="s">
        <v>26</v>
      </c>
      <c r="B97" s="52">
        <v>1</v>
      </c>
      <c r="C97" s="53"/>
      <c r="D97" s="53"/>
      <c r="E97" s="30" t="s">
        <v>27</v>
      </c>
      <c r="F97" s="54" t="s">
        <v>28</v>
      </c>
      <c r="G97" s="35" t="s">
        <v>4</v>
      </c>
    </row>
    <row r="98" spans="1:7" s="34" customFormat="1" ht="26.25" customHeight="1" x14ac:dyDescent="0.2">
      <c r="A98" s="29" t="s">
        <v>24</v>
      </c>
      <c r="B98" s="56" t="s">
        <v>83</v>
      </c>
      <c r="C98" s="57"/>
      <c r="D98" s="57"/>
      <c r="E98" s="58"/>
      <c r="F98" s="55"/>
      <c r="G98" s="35" t="s">
        <v>4</v>
      </c>
    </row>
    <row r="99" spans="1:7" s="34" customFormat="1" ht="15" x14ac:dyDescent="0.2">
      <c r="A99" s="29" t="s">
        <v>25</v>
      </c>
      <c r="B99" s="47"/>
      <c r="C99" s="43">
        <v>4300</v>
      </c>
      <c r="D99" s="43">
        <v>4300</v>
      </c>
      <c r="E99" s="43">
        <v>4300</v>
      </c>
      <c r="F99" s="15">
        <f>ROUND(SUM(C99:E99)/3,2)</f>
        <v>4300</v>
      </c>
      <c r="G99" s="36">
        <v>4300</v>
      </c>
    </row>
    <row r="100" spans="1:7" s="34" customFormat="1" ht="15.75" thickBot="1" x14ac:dyDescent="0.3">
      <c r="A100" s="37" t="s">
        <v>5</v>
      </c>
      <c r="B100" s="50"/>
      <c r="C100" s="40">
        <f>C99*$B97</f>
        <v>4300</v>
      </c>
      <c r="D100" s="41">
        <f>D99*$B97</f>
        <v>4300</v>
      </c>
      <c r="E100" s="38">
        <f>E99*$B97</f>
        <v>4300</v>
      </c>
      <c r="F100" s="38"/>
      <c r="G100" s="39">
        <f>G99*$B97</f>
        <v>4300</v>
      </c>
    </row>
    <row r="101" spans="1:7" s="34" customFormat="1" ht="13.5" customHeight="1" x14ac:dyDescent="0.2">
      <c r="A101" s="28" t="s">
        <v>23</v>
      </c>
      <c r="B101" s="45">
        <v>19</v>
      </c>
      <c r="C101" s="59" t="s">
        <v>29</v>
      </c>
      <c r="D101" s="59"/>
      <c r="E101" s="59"/>
      <c r="F101" s="27" t="s">
        <v>22</v>
      </c>
      <c r="G101" s="33" t="s">
        <v>4</v>
      </c>
    </row>
    <row r="102" spans="1:7" s="34" customFormat="1" ht="12.75" customHeight="1" x14ac:dyDescent="0.2">
      <c r="A102" s="29" t="s">
        <v>26</v>
      </c>
      <c r="B102" s="52">
        <v>1</v>
      </c>
      <c r="C102" s="53"/>
      <c r="D102" s="53"/>
      <c r="E102" s="30" t="s">
        <v>27</v>
      </c>
      <c r="F102" s="54" t="s">
        <v>28</v>
      </c>
      <c r="G102" s="35" t="s">
        <v>4</v>
      </c>
    </row>
    <row r="103" spans="1:7" s="34" customFormat="1" ht="26.25" customHeight="1" x14ac:dyDescent="0.2">
      <c r="A103" s="29" t="s">
        <v>24</v>
      </c>
      <c r="B103" s="56" t="s">
        <v>84</v>
      </c>
      <c r="C103" s="57"/>
      <c r="D103" s="57"/>
      <c r="E103" s="58"/>
      <c r="F103" s="55"/>
      <c r="G103" s="35" t="s">
        <v>4</v>
      </c>
    </row>
    <row r="104" spans="1:7" s="34" customFormat="1" ht="15" x14ac:dyDescent="0.2">
      <c r="A104" s="29" t="s">
        <v>25</v>
      </c>
      <c r="B104" s="47"/>
      <c r="C104" s="43">
        <v>4300</v>
      </c>
      <c r="D104" s="43">
        <v>4300</v>
      </c>
      <c r="E104" s="43">
        <v>4300</v>
      </c>
      <c r="F104" s="15">
        <f>ROUND(SUM(C104:E104)/3,2)</f>
        <v>4300</v>
      </c>
      <c r="G104" s="36">
        <v>4300</v>
      </c>
    </row>
    <row r="105" spans="1:7" s="34" customFormat="1" ht="15.75" thickBot="1" x14ac:dyDescent="0.3">
      <c r="A105" s="37" t="s">
        <v>5</v>
      </c>
      <c r="B105" s="50"/>
      <c r="C105" s="40">
        <f>C104*$B102</f>
        <v>4300</v>
      </c>
      <c r="D105" s="41">
        <f>D104*$B102</f>
        <v>4300</v>
      </c>
      <c r="E105" s="38">
        <f>E104*$B102</f>
        <v>4300</v>
      </c>
      <c r="F105" s="38"/>
      <c r="G105" s="39">
        <f>G104*$B102</f>
        <v>4300</v>
      </c>
    </row>
    <row r="106" spans="1:7" s="34" customFormat="1" ht="13.5" customHeight="1" x14ac:dyDescent="0.2">
      <c r="A106" s="28" t="s">
        <v>23</v>
      </c>
      <c r="B106" s="45">
        <v>20</v>
      </c>
      <c r="C106" s="59" t="s">
        <v>29</v>
      </c>
      <c r="D106" s="59"/>
      <c r="E106" s="59"/>
      <c r="F106" s="27" t="s">
        <v>22</v>
      </c>
      <c r="G106" s="33" t="s">
        <v>4</v>
      </c>
    </row>
    <row r="107" spans="1:7" s="34" customFormat="1" ht="12.75" customHeight="1" x14ac:dyDescent="0.2">
      <c r="A107" s="29" t="s">
        <v>26</v>
      </c>
      <c r="B107" s="52">
        <v>1</v>
      </c>
      <c r="C107" s="53"/>
      <c r="D107" s="53"/>
      <c r="E107" s="30" t="s">
        <v>27</v>
      </c>
      <c r="F107" s="54" t="s">
        <v>28</v>
      </c>
      <c r="G107" s="35" t="s">
        <v>4</v>
      </c>
    </row>
    <row r="108" spans="1:7" s="34" customFormat="1" ht="26.25" customHeight="1" x14ac:dyDescent="0.2">
      <c r="A108" s="29" t="s">
        <v>24</v>
      </c>
      <c r="B108" s="56" t="s">
        <v>85</v>
      </c>
      <c r="C108" s="57"/>
      <c r="D108" s="57"/>
      <c r="E108" s="58"/>
      <c r="F108" s="55"/>
      <c r="G108" s="35" t="s">
        <v>4</v>
      </c>
    </row>
    <row r="109" spans="1:7" s="34" customFormat="1" ht="15" x14ac:dyDescent="0.2">
      <c r="A109" s="29" t="s">
        <v>25</v>
      </c>
      <c r="B109" s="47"/>
      <c r="C109" s="43">
        <v>4300</v>
      </c>
      <c r="D109" s="43">
        <v>4300</v>
      </c>
      <c r="E109" s="43">
        <v>4300</v>
      </c>
      <c r="F109" s="15">
        <f>ROUND(SUM(C109:E109)/3,2)</f>
        <v>4300</v>
      </c>
      <c r="G109" s="36">
        <v>4300</v>
      </c>
    </row>
    <row r="110" spans="1:7" s="34" customFormat="1" ht="15.75" thickBot="1" x14ac:dyDescent="0.3">
      <c r="A110" s="37" t="s">
        <v>5</v>
      </c>
      <c r="B110" s="50"/>
      <c r="C110" s="40">
        <f>C109*$B107</f>
        <v>4300</v>
      </c>
      <c r="D110" s="41">
        <f>D109*$B107</f>
        <v>4300</v>
      </c>
      <c r="E110" s="38">
        <f>E109*$B107</f>
        <v>4300</v>
      </c>
      <c r="F110" s="38"/>
      <c r="G110" s="39">
        <f>G109*$B107</f>
        <v>4300</v>
      </c>
    </row>
    <row r="111" spans="1:7" s="34" customFormat="1" ht="13.5" customHeight="1" x14ac:dyDescent="0.2">
      <c r="A111" s="28" t="s">
        <v>23</v>
      </c>
      <c r="B111" s="45">
        <v>21</v>
      </c>
      <c r="C111" s="59" t="s">
        <v>29</v>
      </c>
      <c r="D111" s="59"/>
      <c r="E111" s="59"/>
      <c r="F111" s="27" t="s">
        <v>22</v>
      </c>
      <c r="G111" s="33" t="s">
        <v>4</v>
      </c>
    </row>
    <row r="112" spans="1:7" s="34" customFormat="1" ht="12.75" customHeight="1" x14ac:dyDescent="0.2">
      <c r="A112" s="29" t="s">
        <v>26</v>
      </c>
      <c r="B112" s="52">
        <v>1</v>
      </c>
      <c r="C112" s="53"/>
      <c r="D112" s="53"/>
      <c r="E112" s="30" t="s">
        <v>27</v>
      </c>
      <c r="F112" s="54" t="s">
        <v>28</v>
      </c>
      <c r="G112" s="35" t="s">
        <v>4</v>
      </c>
    </row>
    <row r="113" spans="1:7" s="34" customFormat="1" ht="25.5" customHeight="1" x14ac:dyDescent="0.2">
      <c r="A113" s="29" t="s">
        <v>24</v>
      </c>
      <c r="B113" s="56" t="s">
        <v>86</v>
      </c>
      <c r="C113" s="57"/>
      <c r="D113" s="57"/>
      <c r="E113" s="58"/>
      <c r="F113" s="55"/>
      <c r="G113" s="35" t="s">
        <v>4</v>
      </c>
    </row>
    <row r="114" spans="1:7" s="34" customFormat="1" ht="15" x14ac:dyDescent="0.2">
      <c r="A114" s="29" t="s">
        <v>25</v>
      </c>
      <c r="B114" s="47"/>
      <c r="C114" s="43">
        <v>4300</v>
      </c>
      <c r="D114" s="43">
        <v>4300</v>
      </c>
      <c r="E114" s="43">
        <v>4300</v>
      </c>
      <c r="F114" s="15">
        <f>ROUND(SUM(C114:E114)/3,2)</f>
        <v>4300</v>
      </c>
      <c r="G114" s="36">
        <v>4300</v>
      </c>
    </row>
    <row r="115" spans="1:7" s="34" customFormat="1" ht="15.75" thickBot="1" x14ac:dyDescent="0.3">
      <c r="A115" s="37" t="s">
        <v>5</v>
      </c>
      <c r="B115" s="50"/>
      <c r="C115" s="40">
        <f>C114*$B112</f>
        <v>4300</v>
      </c>
      <c r="D115" s="41">
        <f>D114*$B112</f>
        <v>4300</v>
      </c>
      <c r="E115" s="38">
        <f>E114*$B112</f>
        <v>4300</v>
      </c>
      <c r="F115" s="38"/>
      <c r="G115" s="39">
        <f>G114*$B112</f>
        <v>4300</v>
      </c>
    </row>
    <row r="116" spans="1:7" s="34" customFormat="1" ht="13.5" customHeight="1" x14ac:dyDescent="0.2">
      <c r="A116" s="28" t="s">
        <v>23</v>
      </c>
      <c r="B116" s="45">
        <v>22</v>
      </c>
      <c r="C116" s="59" t="s">
        <v>29</v>
      </c>
      <c r="D116" s="59"/>
      <c r="E116" s="59"/>
      <c r="F116" s="27" t="s">
        <v>22</v>
      </c>
      <c r="G116" s="33" t="s">
        <v>4</v>
      </c>
    </row>
    <row r="117" spans="1:7" s="34" customFormat="1" ht="12.75" customHeight="1" x14ac:dyDescent="0.2">
      <c r="A117" s="29" t="s">
        <v>26</v>
      </c>
      <c r="B117" s="52">
        <v>3</v>
      </c>
      <c r="C117" s="53"/>
      <c r="D117" s="53"/>
      <c r="E117" s="30" t="s">
        <v>27</v>
      </c>
      <c r="F117" s="54" t="s">
        <v>28</v>
      </c>
      <c r="G117" s="35" t="s">
        <v>4</v>
      </c>
    </row>
    <row r="118" spans="1:7" s="34" customFormat="1" ht="26.25" customHeight="1" x14ac:dyDescent="0.2">
      <c r="A118" s="29" t="s">
        <v>24</v>
      </c>
      <c r="B118" s="56" t="s">
        <v>87</v>
      </c>
      <c r="C118" s="57"/>
      <c r="D118" s="57"/>
      <c r="E118" s="58"/>
      <c r="F118" s="55"/>
      <c r="G118" s="35" t="s">
        <v>4</v>
      </c>
    </row>
    <row r="119" spans="1:7" s="34" customFormat="1" ht="15" x14ac:dyDescent="0.2">
      <c r="A119" s="29" t="s">
        <v>25</v>
      </c>
      <c r="B119" s="47"/>
      <c r="C119" s="43">
        <v>2800</v>
      </c>
      <c r="D119" s="44">
        <v>2800</v>
      </c>
      <c r="E119" s="51">
        <v>2800</v>
      </c>
      <c r="F119" s="15">
        <f>ROUND(SUM(C119:E119)/3,2)</f>
        <v>2800</v>
      </c>
      <c r="G119" s="36">
        <v>2800</v>
      </c>
    </row>
    <row r="120" spans="1:7" s="34" customFormat="1" ht="15.75" thickBot="1" x14ac:dyDescent="0.3">
      <c r="A120" s="37" t="s">
        <v>5</v>
      </c>
      <c r="B120" s="50"/>
      <c r="C120" s="40">
        <f>C119*$B117</f>
        <v>8400</v>
      </c>
      <c r="D120" s="41">
        <f>D119*$B117</f>
        <v>8400</v>
      </c>
      <c r="E120" s="38">
        <f>E119*$B117</f>
        <v>8400</v>
      </c>
      <c r="F120" s="38"/>
      <c r="G120" s="39">
        <f>G119*$B117</f>
        <v>8400</v>
      </c>
    </row>
    <row r="121" spans="1:7" s="34" customFormat="1" ht="13.5" customHeight="1" x14ac:dyDescent="0.2">
      <c r="A121" s="28" t="s">
        <v>23</v>
      </c>
      <c r="B121" s="45">
        <v>23</v>
      </c>
      <c r="C121" s="59" t="s">
        <v>29</v>
      </c>
      <c r="D121" s="59"/>
      <c r="E121" s="59"/>
      <c r="F121" s="27" t="s">
        <v>22</v>
      </c>
      <c r="G121" s="33" t="s">
        <v>4</v>
      </c>
    </row>
    <row r="122" spans="1:7" s="34" customFormat="1" ht="12.75" customHeight="1" x14ac:dyDescent="0.2">
      <c r="A122" s="29" t="s">
        <v>26</v>
      </c>
      <c r="B122" s="52">
        <v>3</v>
      </c>
      <c r="C122" s="53"/>
      <c r="D122" s="53"/>
      <c r="E122" s="30" t="s">
        <v>27</v>
      </c>
      <c r="F122" s="54" t="s">
        <v>28</v>
      </c>
      <c r="G122" s="35" t="s">
        <v>4</v>
      </c>
    </row>
    <row r="123" spans="1:7" s="34" customFormat="1" ht="26.25" customHeight="1" x14ac:dyDescent="0.2">
      <c r="A123" s="29" t="s">
        <v>24</v>
      </c>
      <c r="B123" s="56" t="s">
        <v>88</v>
      </c>
      <c r="C123" s="57"/>
      <c r="D123" s="57"/>
      <c r="E123" s="58"/>
      <c r="F123" s="55"/>
      <c r="G123" s="35" t="s">
        <v>4</v>
      </c>
    </row>
    <row r="124" spans="1:7" s="34" customFormat="1" ht="15" x14ac:dyDescent="0.2">
      <c r="A124" s="29" t="s">
        <v>25</v>
      </c>
      <c r="B124" s="47"/>
      <c r="C124" s="43">
        <v>2800</v>
      </c>
      <c r="D124" s="44">
        <v>2800</v>
      </c>
      <c r="E124" s="51">
        <v>2800</v>
      </c>
      <c r="F124" s="15">
        <f>ROUND(SUM(C124:E124)/3,2)</f>
        <v>2800</v>
      </c>
      <c r="G124" s="36">
        <v>2800</v>
      </c>
    </row>
    <row r="125" spans="1:7" s="34" customFormat="1" ht="15.75" thickBot="1" x14ac:dyDescent="0.3">
      <c r="A125" s="37" t="s">
        <v>5</v>
      </c>
      <c r="B125" s="50"/>
      <c r="C125" s="40">
        <f>C124*$B122</f>
        <v>8400</v>
      </c>
      <c r="D125" s="41">
        <f>D124*$B122</f>
        <v>8400</v>
      </c>
      <c r="E125" s="38">
        <f>E124*$B122</f>
        <v>8400</v>
      </c>
      <c r="F125" s="38"/>
      <c r="G125" s="39">
        <f>G124*$B122</f>
        <v>8400</v>
      </c>
    </row>
    <row r="126" spans="1:7" s="34" customFormat="1" ht="13.5" customHeight="1" x14ac:dyDescent="0.2">
      <c r="A126" s="28" t="s">
        <v>23</v>
      </c>
      <c r="B126" s="45">
        <v>24</v>
      </c>
      <c r="C126" s="59" t="s">
        <v>29</v>
      </c>
      <c r="D126" s="59"/>
      <c r="E126" s="59"/>
      <c r="F126" s="27" t="s">
        <v>22</v>
      </c>
      <c r="G126" s="33" t="s">
        <v>4</v>
      </c>
    </row>
    <row r="127" spans="1:7" s="34" customFormat="1" ht="12.75" customHeight="1" x14ac:dyDescent="0.2">
      <c r="A127" s="29" t="s">
        <v>26</v>
      </c>
      <c r="B127" s="52">
        <v>3</v>
      </c>
      <c r="C127" s="53"/>
      <c r="D127" s="53"/>
      <c r="E127" s="30" t="s">
        <v>27</v>
      </c>
      <c r="F127" s="54" t="s">
        <v>28</v>
      </c>
      <c r="G127" s="35" t="s">
        <v>4</v>
      </c>
    </row>
    <row r="128" spans="1:7" s="34" customFormat="1" ht="25.5" customHeight="1" x14ac:dyDescent="0.2">
      <c r="A128" s="29" t="s">
        <v>24</v>
      </c>
      <c r="B128" s="56" t="s">
        <v>89</v>
      </c>
      <c r="C128" s="57"/>
      <c r="D128" s="57"/>
      <c r="E128" s="58"/>
      <c r="F128" s="55"/>
      <c r="G128" s="35" t="s">
        <v>4</v>
      </c>
    </row>
    <row r="129" spans="1:7" s="34" customFormat="1" ht="15" x14ac:dyDescent="0.2">
      <c r="A129" s="29" t="s">
        <v>25</v>
      </c>
      <c r="B129" s="47"/>
      <c r="C129" s="43">
        <v>2800</v>
      </c>
      <c r="D129" s="44">
        <v>2800</v>
      </c>
      <c r="E129" s="51">
        <v>2800</v>
      </c>
      <c r="F129" s="15">
        <f>ROUND(SUM(C129:E129)/3,2)</f>
        <v>2800</v>
      </c>
      <c r="G129" s="36">
        <v>2800</v>
      </c>
    </row>
    <row r="130" spans="1:7" s="34" customFormat="1" ht="15.75" thickBot="1" x14ac:dyDescent="0.3">
      <c r="A130" s="37" t="s">
        <v>5</v>
      </c>
      <c r="B130" s="50"/>
      <c r="C130" s="40">
        <f>C129*$B127</f>
        <v>8400</v>
      </c>
      <c r="D130" s="41">
        <f>D129*$B127</f>
        <v>8400</v>
      </c>
      <c r="E130" s="38">
        <f>E129*$B127</f>
        <v>8400</v>
      </c>
      <c r="F130" s="38"/>
      <c r="G130" s="39">
        <f>G129*$B127</f>
        <v>8400</v>
      </c>
    </row>
    <row r="131" spans="1:7" s="34" customFormat="1" ht="13.5" customHeight="1" x14ac:dyDescent="0.2">
      <c r="A131" s="28" t="s">
        <v>23</v>
      </c>
      <c r="B131" s="45">
        <v>25</v>
      </c>
      <c r="C131" s="59" t="s">
        <v>29</v>
      </c>
      <c r="D131" s="59"/>
      <c r="E131" s="59"/>
      <c r="F131" s="27" t="s">
        <v>22</v>
      </c>
      <c r="G131" s="33" t="s">
        <v>4</v>
      </c>
    </row>
    <row r="132" spans="1:7" s="34" customFormat="1" ht="12.75" customHeight="1" x14ac:dyDescent="0.2">
      <c r="A132" s="29" t="s">
        <v>26</v>
      </c>
      <c r="B132" s="52">
        <v>3</v>
      </c>
      <c r="C132" s="53"/>
      <c r="D132" s="53"/>
      <c r="E132" s="30" t="s">
        <v>27</v>
      </c>
      <c r="F132" s="54" t="s">
        <v>28</v>
      </c>
      <c r="G132" s="35" t="s">
        <v>4</v>
      </c>
    </row>
    <row r="133" spans="1:7" s="34" customFormat="1" ht="26.25" customHeight="1" x14ac:dyDescent="0.2">
      <c r="A133" s="29" t="s">
        <v>24</v>
      </c>
      <c r="B133" s="56" t="s">
        <v>90</v>
      </c>
      <c r="C133" s="57"/>
      <c r="D133" s="57"/>
      <c r="E133" s="58"/>
      <c r="F133" s="55"/>
      <c r="G133" s="35" t="s">
        <v>4</v>
      </c>
    </row>
    <row r="134" spans="1:7" s="34" customFormat="1" ht="15" x14ac:dyDescent="0.2">
      <c r="A134" s="29" t="s">
        <v>25</v>
      </c>
      <c r="B134" s="47"/>
      <c r="C134" s="43">
        <v>3100</v>
      </c>
      <c r="D134" s="43">
        <v>3100</v>
      </c>
      <c r="E134" s="43">
        <v>3100</v>
      </c>
      <c r="F134" s="15">
        <f>ROUND(SUM(C134:E134)/3,2)</f>
        <v>3100</v>
      </c>
      <c r="G134" s="36">
        <v>3100</v>
      </c>
    </row>
    <row r="135" spans="1:7" s="34" customFormat="1" ht="15.75" thickBot="1" x14ac:dyDescent="0.3">
      <c r="A135" s="37" t="s">
        <v>5</v>
      </c>
      <c r="B135" s="50"/>
      <c r="C135" s="40">
        <f>C134*$B132</f>
        <v>9300</v>
      </c>
      <c r="D135" s="41">
        <f>D134*$B132</f>
        <v>9300</v>
      </c>
      <c r="E135" s="38">
        <f>E134*$B132</f>
        <v>9300</v>
      </c>
      <c r="F135" s="38"/>
      <c r="G135" s="39">
        <f>G134*$B132</f>
        <v>9300</v>
      </c>
    </row>
    <row r="136" spans="1:7" s="34" customFormat="1" ht="13.5" customHeight="1" x14ac:dyDescent="0.2">
      <c r="A136" s="28" t="s">
        <v>23</v>
      </c>
      <c r="B136" s="45">
        <v>26</v>
      </c>
      <c r="C136" s="59" t="s">
        <v>29</v>
      </c>
      <c r="D136" s="59"/>
      <c r="E136" s="59"/>
      <c r="F136" s="27" t="s">
        <v>22</v>
      </c>
      <c r="G136" s="33" t="s">
        <v>4</v>
      </c>
    </row>
    <row r="137" spans="1:7" s="34" customFormat="1" ht="12.75" customHeight="1" x14ac:dyDescent="0.2">
      <c r="A137" s="29" t="s">
        <v>26</v>
      </c>
      <c r="B137" s="52">
        <v>10</v>
      </c>
      <c r="C137" s="53"/>
      <c r="D137" s="53"/>
      <c r="E137" s="30" t="s">
        <v>27</v>
      </c>
      <c r="F137" s="54" t="s">
        <v>28</v>
      </c>
      <c r="G137" s="35" t="s">
        <v>4</v>
      </c>
    </row>
    <row r="138" spans="1:7" s="34" customFormat="1" ht="26.25" customHeight="1" x14ac:dyDescent="0.2">
      <c r="A138" s="29" t="s">
        <v>24</v>
      </c>
      <c r="B138" s="56" t="s">
        <v>91</v>
      </c>
      <c r="C138" s="57"/>
      <c r="D138" s="57"/>
      <c r="E138" s="58"/>
      <c r="F138" s="55"/>
      <c r="G138" s="35" t="s">
        <v>4</v>
      </c>
    </row>
    <row r="139" spans="1:7" s="34" customFormat="1" ht="15" x14ac:dyDescent="0.2">
      <c r="A139" s="29" t="s">
        <v>25</v>
      </c>
      <c r="B139" s="47"/>
      <c r="C139" s="43">
        <v>840</v>
      </c>
      <c r="D139" s="43">
        <v>840</v>
      </c>
      <c r="E139" s="43">
        <v>840</v>
      </c>
      <c r="F139" s="15">
        <f>ROUND(SUM(C139:E139)/3,2)</f>
        <v>840</v>
      </c>
      <c r="G139" s="36">
        <v>840</v>
      </c>
    </row>
    <row r="140" spans="1:7" s="34" customFormat="1" ht="15.75" thickBot="1" x14ac:dyDescent="0.3">
      <c r="A140" s="37" t="s">
        <v>5</v>
      </c>
      <c r="B140" s="50"/>
      <c r="C140" s="40">
        <f>C139*$B137</f>
        <v>8400</v>
      </c>
      <c r="D140" s="41">
        <f>D139*$B137</f>
        <v>8400</v>
      </c>
      <c r="E140" s="38">
        <f>E139*$B137</f>
        <v>8400</v>
      </c>
      <c r="F140" s="38"/>
      <c r="G140" s="39">
        <f>G139*$B137</f>
        <v>8400</v>
      </c>
    </row>
    <row r="141" spans="1:7" s="34" customFormat="1" ht="13.5" customHeight="1" x14ac:dyDescent="0.2">
      <c r="A141" s="28" t="s">
        <v>23</v>
      </c>
      <c r="B141" s="45">
        <v>27</v>
      </c>
      <c r="C141" s="59" t="s">
        <v>29</v>
      </c>
      <c r="D141" s="59"/>
      <c r="E141" s="59"/>
      <c r="F141" s="27" t="s">
        <v>22</v>
      </c>
      <c r="G141" s="33" t="s">
        <v>4</v>
      </c>
    </row>
    <row r="142" spans="1:7" s="34" customFormat="1" ht="12.75" customHeight="1" x14ac:dyDescent="0.2">
      <c r="A142" s="29" t="s">
        <v>26</v>
      </c>
      <c r="B142" s="52">
        <v>4</v>
      </c>
      <c r="C142" s="53"/>
      <c r="D142" s="53"/>
      <c r="E142" s="30" t="s">
        <v>27</v>
      </c>
      <c r="F142" s="54" t="s">
        <v>28</v>
      </c>
      <c r="G142" s="35" t="s">
        <v>4</v>
      </c>
    </row>
    <row r="143" spans="1:7" s="34" customFormat="1" ht="26.25" customHeight="1" x14ac:dyDescent="0.2">
      <c r="A143" s="29" t="s">
        <v>24</v>
      </c>
      <c r="B143" s="56" t="s">
        <v>92</v>
      </c>
      <c r="C143" s="57"/>
      <c r="D143" s="57"/>
      <c r="E143" s="58"/>
      <c r="F143" s="55"/>
      <c r="G143" s="35" t="s">
        <v>4</v>
      </c>
    </row>
    <row r="144" spans="1:7" s="34" customFormat="1" ht="15" x14ac:dyDescent="0.2">
      <c r="A144" s="29" t="s">
        <v>25</v>
      </c>
      <c r="B144" s="47"/>
      <c r="C144" s="43">
        <v>840</v>
      </c>
      <c r="D144" s="43">
        <v>840</v>
      </c>
      <c r="E144" s="43">
        <v>840</v>
      </c>
      <c r="F144" s="15">
        <f>ROUND(SUM(C144:E144)/3,2)</f>
        <v>840</v>
      </c>
      <c r="G144" s="36">
        <v>840</v>
      </c>
    </row>
    <row r="145" spans="1:7" s="34" customFormat="1" ht="15.75" thickBot="1" x14ac:dyDescent="0.3">
      <c r="A145" s="37" t="s">
        <v>5</v>
      </c>
      <c r="B145" s="50"/>
      <c r="C145" s="40">
        <f>C144*$B142</f>
        <v>3360</v>
      </c>
      <c r="D145" s="41">
        <f>D144*$B142</f>
        <v>3360</v>
      </c>
      <c r="E145" s="38">
        <f>E144*$B142</f>
        <v>3360</v>
      </c>
      <c r="F145" s="38"/>
      <c r="G145" s="39">
        <f>G144*$B142</f>
        <v>3360</v>
      </c>
    </row>
    <row r="146" spans="1:7" s="34" customFormat="1" ht="13.5" customHeight="1" x14ac:dyDescent="0.2">
      <c r="A146" s="28" t="s">
        <v>23</v>
      </c>
      <c r="B146" s="45">
        <v>28</v>
      </c>
      <c r="C146" s="59" t="s">
        <v>29</v>
      </c>
      <c r="D146" s="59"/>
      <c r="E146" s="59"/>
      <c r="F146" s="27" t="s">
        <v>22</v>
      </c>
      <c r="G146" s="33" t="s">
        <v>4</v>
      </c>
    </row>
    <row r="147" spans="1:7" s="34" customFormat="1" ht="12.75" customHeight="1" x14ac:dyDescent="0.2">
      <c r="A147" s="29" t="s">
        <v>26</v>
      </c>
      <c r="B147" s="52">
        <v>16</v>
      </c>
      <c r="C147" s="53"/>
      <c r="D147" s="53"/>
      <c r="E147" s="30" t="s">
        <v>27</v>
      </c>
      <c r="F147" s="54" t="s">
        <v>28</v>
      </c>
      <c r="G147" s="35" t="s">
        <v>4</v>
      </c>
    </row>
    <row r="148" spans="1:7" s="34" customFormat="1" ht="26.25" customHeight="1" x14ac:dyDescent="0.2">
      <c r="A148" s="29" t="s">
        <v>24</v>
      </c>
      <c r="B148" s="56" t="s">
        <v>93</v>
      </c>
      <c r="C148" s="57"/>
      <c r="D148" s="57"/>
      <c r="E148" s="58"/>
      <c r="F148" s="55"/>
      <c r="G148" s="35" t="s">
        <v>4</v>
      </c>
    </row>
    <row r="149" spans="1:7" s="34" customFormat="1" ht="15" x14ac:dyDescent="0.2">
      <c r="A149" s="29" t="s">
        <v>25</v>
      </c>
      <c r="B149" s="47"/>
      <c r="C149" s="43">
        <v>900</v>
      </c>
      <c r="D149" s="43">
        <v>900</v>
      </c>
      <c r="E149" s="43">
        <v>900</v>
      </c>
      <c r="F149" s="15">
        <f>ROUND(SUM(C149:E149)/3,2)</f>
        <v>900</v>
      </c>
      <c r="G149" s="36">
        <v>900</v>
      </c>
    </row>
    <row r="150" spans="1:7" s="34" customFormat="1" ht="15.75" thickBot="1" x14ac:dyDescent="0.3">
      <c r="A150" s="37" t="s">
        <v>5</v>
      </c>
      <c r="B150" s="50"/>
      <c r="C150" s="40">
        <f>C149*$B147</f>
        <v>14400</v>
      </c>
      <c r="D150" s="41">
        <f>D149*$B147</f>
        <v>14400</v>
      </c>
      <c r="E150" s="38">
        <f>E149*$B147</f>
        <v>14400</v>
      </c>
      <c r="F150" s="38"/>
      <c r="G150" s="39">
        <f>G149*$B147</f>
        <v>14400</v>
      </c>
    </row>
    <row r="151" spans="1:7" s="34" customFormat="1" ht="13.5" customHeight="1" x14ac:dyDescent="0.2">
      <c r="A151" s="28" t="s">
        <v>23</v>
      </c>
      <c r="B151" s="45">
        <v>29</v>
      </c>
      <c r="C151" s="59" t="s">
        <v>29</v>
      </c>
      <c r="D151" s="59"/>
      <c r="E151" s="59"/>
      <c r="F151" s="27" t="s">
        <v>22</v>
      </c>
      <c r="G151" s="33" t="s">
        <v>4</v>
      </c>
    </row>
    <row r="152" spans="1:7" s="34" customFormat="1" ht="12.75" customHeight="1" x14ac:dyDescent="0.2">
      <c r="A152" s="29" t="s">
        <v>26</v>
      </c>
      <c r="B152" s="52">
        <v>1</v>
      </c>
      <c r="C152" s="53"/>
      <c r="D152" s="53"/>
      <c r="E152" s="30" t="s">
        <v>27</v>
      </c>
      <c r="F152" s="54" t="s">
        <v>28</v>
      </c>
      <c r="G152" s="35" t="s">
        <v>4</v>
      </c>
    </row>
    <row r="153" spans="1:7" s="34" customFormat="1" ht="27" customHeight="1" x14ac:dyDescent="0.2">
      <c r="A153" s="29" t="s">
        <v>24</v>
      </c>
      <c r="B153" s="56" t="s">
        <v>94</v>
      </c>
      <c r="C153" s="57"/>
      <c r="D153" s="57"/>
      <c r="E153" s="58"/>
      <c r="F153" s="55"/>
      <c r="G153" s="35" t="s">
        <v>4</v>
      </c>
    </row>
    <row r="154" spans="1:7" s="34" customFormat="1" ht="15" x14ac:dyDescent="0.2">
      <c r="A154" s="29" t="s">
        <v>25</v>
      </c>
      <c r="B154" s="47"/>
      <c r="C154" s="43">
        <v>2800</v>
      </c>
      <c r="D154" s="43">
        <v>2800</v>
      </c>
      <c r="E154" s="43">
        <v>2800</v>
      </c>
      <c r="F154" s="15">
        <f>ROUND(SUM(C154:E154)/3,2)</f>
        <v>2800</v>
      </c>
      <c r="G154" s="36">
        <v>2800</v>
      </c>
    </row>
    <row r="155" spans="1:7" s="34" customFormat="1" ht="15.75" thickBot="1" x14ac:dyDescent="0.3">
      <c r="A155" s="37" t="s">
        <v>5</v>
      </c>
      <c r="B155" s="50"/>
      <c r="C155" s="40">
        <f>C154*$B152</f>
        <v>2800</v>
      </c>
      <c r="D155" s="41">
        <f>D154*$B152</f>
        <v>2800</v>
      </c>
      <c r="E155" s="38">
        <f>E154*$B152</f>
        <v>2800</v>
      </c>
      <c r="F155" s="38"/>
      <c r="G155" s="39">
        <f>G154*$B152</f>
        <v>2800</v>
      </c>
    </row>
    <row r="156" spans="1:7" s="34" customFormat="1" ht="13.5" customHeight="1" x14ac:dyDescent="0.2">
      <c r="A156" s="28" t="s">
        <v>23</v>
      </c>
      <c r="B156" s="45">
        <v>30</v>
      </c>
      <c r="C156" s="59" t="s">
        <v>29</v>
      </c>
      <c r="D156" s="59"/>
      <c r="E156" s="59"/>
      <c r="F156" s="27" t="s">
        <v>22</v>
      </c>
      <c r="G156" s="33" t="s">
        <v>4</v>
      </c>
    </row>
    <row r="157" spans="1:7" s="34" customFormat="1" ht="12.75" customHeight="1" x14ac:dyDescent="0.2">
      <c r="A157" s="29" t="s">
        <v>26</v>
      </c>
      <c r="B157" s="52">
        <v>1</v>
      </c>
      <c r="C157" s="53"/>
      <c r="D157" s="53"/>
      <c r="E157" s="30" t="s">
        <v>27</v>
      </c>
      <c r="F157" s="54" t="s">
        <v>28</v>
      </c>
      <c r="G157" s="35" t="s">
        <v>4</v>
      </c>
    </row>
    <row r="158" spans="1:7" s="34" customFormat="1" ht="26.25" customHeight="1" x14ac:dyDescent="0.2">
      <c r="A158" s="29" t="s">
        <v>24</v>
      </c>
      <c r="B158" s="56" t="s">
        <v>95</v>
      </c>
      <c r="C158" s="57"/>
      <c r="D158" s="57"/>
      <c r="E158" s="58"/>
      <c r="F158" s="55"/>
      <c r="G158" s="35" t="s">
        <v>4</v>
      </c>
    </row>
    <row r="159" spans="1:7" s="34" customFormat="1" ht="15" x14ac:dyDescent="0.2">
      <c r="A159" s="29" t="s">
        <v>25</v>
      </c>
      <c r="B159" s="47"/>
      <c r="C159" s="43">
        <v>2800</v>
      </c>
      <c r="D159" s="43">
        <v>2800</v>
      </c>
      <c r="E159" s="43">
        <v>2800</v>
      </c>
      <c r="F159" s="15">
        <f>ROUND(SUM(C159:E159)/3,2)</f>
        <v>2800</v>
      </c>
      <c r="G159" s="36">
        <v>2800</v>
      </c>
    </row>
    <row r="160" spans="1:7" s="34" customFormat="1" ht="15.75" thickBot="1" x14ac:dyDescent="0.3">
      <c r="A160" s="37" t="s">
        <v>5</v>
      </c>
      <c r="B160" s="50"/>
      <c r="C160" s="40">
        <f>C159*$B157</f>
        <v>2800</v>
      </c>
      <c r="D160" s="41">
        <f>D159*$B157</f>
        <v>2800</v>
      </c>
      <c r="E160" s="38">
        <f>E159*$B157</f>
        <v>2800</v>
      </c>
      <c r="F160" s="38"/>
      <c r="G160" s="39">
        <f>G159*$B157</f>
        <v>2800</v>
      </c>
    </row>
    <row r="161" spans="1:7" s="34" customFormat="1" ht="13.5" customHeight="1" x14ac:dyDescent="0.2">
      <c r="A161" s="28" t="s">
        <v>23</v>
      </c>
      <c r="B161" s="45">
        <v>31</v>
      </c>
      <c r="C161" s="59" t="s">
        <v>29</v>
      </c>
      <c r="D161" s="59"/>
      <c r="E161" s="59"/>
      <c r="F161" s="27" t="s">
        <v>22</v>
      </c>
      <c r="G161" s="33" t="s">
        <v>4</v>
      </c>
    </row>
    <row r="162" spans="1:7" s="34" customFormat="1" ht="12.75" customHeight="1" x14ac:dyDescent="0.2">
      <c r="A162" s="29" t="s">
        <v>26</v>
      </c>
      <c r="B162" s="52">
        <v>80</v>
      </c>
      <c r="C162" s="53"/>
      <c r="D162" s="53"/>
      <c r="E162" s="30" t="s">
        <v>27</v>
      </c>
      <c r="F162" s="54" t="s">
        <v>28</v>
      </c>
      <c r="G162" s="35" t="s">
        <v>4</v>
      </c>
    </row>
    <row r="163" spans="1:7" s="34" customFormat="1" ht="26.25" customHeight="1" x14ac:dyDescent="0.2">
      <c r="A163" s="29" t="s">
        <v>24</v>
      </c>
      <c r="B163" s="56" t="s">
        <v>96</v>
      </c>
      <c r="C163" s="57"/>
      <c r="D163" s="57"/>
      <c r="E163" s="58"/>
      <c r="F163" s="55"/>
      <c r="G163" s="35" t="s">
        <v>4</v>
      </c>
    </row>
    <row r="164" spans="1:7" s="34" customFormat="1" ht="15" x14ac:dyDescent="0.2">
      <c r="A164" s="29" t="s">
        <v>25</v>
      </c>
      <c r="B164" s="47"/>
      <c r="C164" s="43">
        <v>1200</v>
      </c>
      <c r="D164" s="43">
        <v>1200</v>
      </c>
      <c r="E164" s="43">
        <v>1200</v>
      </c>
      <c r="F164" s="15">
        <f>ROUND(SUM(C164:E164)/3,2)</f>
        <v>1200</v>
      </c>
      <c r="G164" s="36">
        <v>1200</v>
      </c>
    </row>
    <row r="165" spans="1:7" s="34" customFormat="1" ht="15.75" thickBot="1" x14ac:dyDescent="0.3">
      <c r="A165" s="37" t="s">
        <v>5</v>
      </c>
      <c r="B165" s="50"/>
      <c r="C165" s="40">
        <f>C164*$B162</f>
        <v>96000</v>
      </c>
      <c r="D165" s="41">
        <f>D164*$B162</f>
        <v>96000</v>
      </c>
      <c r="E165" s="38">
        <f>E164*$B162</f>
        <v>96000</v>
      </c>
      <c r="F165" s="38"/>
      <c r="G165" s="39">
        <f>G164*$B162</f>
        <v>96000</v>
      </c>
    </row>
    <row r="166" spans="1:7" s="34" customFormat="1" ht="13.5" customHeight="1" x14ac:dyDescent="0.2">
      <c r="A166" s="28" t="s">
        <v>23</v>
      </c>
      <c r="B166" s="45">
        <v>32</v>
      </c>
      <c r="C166" s="59" t="s">
        <v>29</v>
      </c>
      <c r="D166" s="59"/>
      <c r="E166" s="59"/>
      <c r="F166" s="27" t="s">
        <v>22</v>
      </c>
      <c r="G166" s="33" t="s">
        <v>4</v>
      </c>
    </row>
    <row r="167" spans="1:7" s="34" customFormat="1" ht="12.75" customHeight="1" x14ac:dyDescent="0.2">
      <c r="A167" s="29" t="s">
        <v>26</v>
      </c>
      <c r="B167" s="52">
        <v>10</v>
      </c>
      <c r="C167" s="53"/>
      <c r="D167" s="53"/>
      <c r="E167" s="30" t="s">
        <v>27</v>
      </c>
      <c r="F167" s="54" t="s">
        <v>28</v>
      </c>
      <c r="G167" s="35" t="s">
        <v>4</v>
      </c>
    </row>
    <row r="168" spans="1:7" s="34" customFormat="1" ht="26.25" customHeight="1" x14ac:dyDescent="0.2">
      <c r="A168" s="29" t="s">
        <v>24</v>
      </c>
      <c r="B168" s="56" t="s">
        <v>97</v>
      </c>
      <c r="C168" s="57"/>
      <c r="D168" s="57"/>
      <c r="E168" s="58"/>
      <c r="F168" s="55"/>
      <c r="G168" s="35" t="s">
        <v>4</v>
      </c>
    </row>
    <row r="169" spans="1:7" s="34" customFormat="1" ht="15" x14ac:dyDescent="0.2">
      <c r="A169" s="29" t="s">
        <v>25</v>
      </c>
      <c r="B169" s="47"/>
      <c r="C169" s="43">
        <v>950</v>
      </c>
      <c r="D169" s="43">
        <v>950</v>
      </c>
      <c r="E169" s="43">
        <v>950</v>
      </c>
      <c r="F169" s="15">
        <f>ROUND(SUM(C169:E169)/3,2)</f>
        <v>950</v>
      </c>
      <c r="G169" s="36">
        <v>950</v>
      </c>
    </row>
    <row r="170" spans="1:7" s="34" customFormat="1" ht="15.75" thickBot="1" x14ac:dyDescent="0.3">
      <c r="A170" s="37" t="s">
        <v>5</v>
      </c>
      <c r="B170" s="50"/>
      <c r="C170" s="40">
        <f>C169*$B167</f>
        <v>9500</v>
      </c>
      <c r="D170" s="41">
        <f>D169*$B167</f>
        <v>9500</v>
      </c>
      <c r="E170" s="38">
        <f>E169*$B167</f>
        <v>9500</v>
      </c>
      <c r="F170" s="38"/>
      <c r="G170" s="39">
        <f>G169*$B167</f>
        <v>9500</v>
      </c>
    </row>
    <row r="171" spans="1:7" s="34" customFormat="1" ht="13.5" customHeight="1" x14ac:dyDescent="0.2">
      <c r="A171" s="28" t="s">
        <v>23</v>
      </c>
      <c r="B171" s="45">
        <v>33</v>
      </c>
      <c r="C171" s="59" t="s">
        <v>29</v>
      </c>
      <c r="D171" s="59"/>
      <c r="E171" s="59"/>
      <c r="F171" s="27" t="s">
        <v>22</v>
      </c>
      <c r="G171" s="33" t="s">
        <v>4</v>
      </c>
    </row>
    <row r="172" spans="1:7" s="34" customFormat="1" ht="12.75" customHeight="1" x14ac:dyDescent="0.2">
      <c r="A172" s="29" t="s">
        <v>26</v>
      </c>
      <c r="B172" s="52">
        <v>1</v>
      </c>
      <c r="C172" s="53"/>
      <c r="D172" s="53"/>
      <c r="E172" s="30" t="s">
        <v>27</v>
      </c>
      <c r="F172" s="54" t="s">
        <v>28</v>
      </c>
      <c r="G172" s="35" t="s">
        <v>4</v>
      </c>
    </row>
    <row r="173" spans="1:7" s="34" customFormat="1" ht="26.25" customHeight="1" x14ac:dyDescent="0.2">
      <c r="A173" s="29" t="s">
        <v>24</v>
      </c>
      <c r="B173" s="56" t="s">
        <v>98</v>
      </c>
      <c r="C173" s="57"/>
      <c r="D173" s="57"/>
      <c r="E173" s="58"/>
      <c r="F173" s="55"/>
      <c r="G173" s="35" t="s">
        <v>4</v>
      </c>
    </row>
    <row r="174" spans="1:7" s="34" customFormat="1" ht="15" x14ac:dyDescent="0.2">
      <c r="A174" s="29" t="s">
        <v>25</v>
      </c>
      <c r="B174" s="47"/>
      <c r="C174" s="43">
        <v>800</v>
      </c>
      <c r="D174" s="43">
        <v>800</v>
      </c>
      <c r="E174" s="43">
        <v>800</v>
      </c>
      <c r="F174" s="15">
        <f>ROUND(SUM(C174:E174)/3,2)</f>
        <v>800</v>
      </c>
      <c r="G174" s="36">
        <v>800</v>
      </c>
    </row>
    <row r="175" spans="1:7" s="34" customFormat="1" ht="15.75" thickBot="1" x14ac:dyDescent="0.3">
      <c r="A175" s="37" t="s">
        <v>5</v>
      </c>
      <c r="B175" s="50"/>
      <c r="C175" s="40">
        <f>C174*$B172</f>
        <v>800</v>
      </c>
      <c r="D175" s="41">
        <f>D174*$B172</f>
        <v>800</v>
      </c>
      <c r="E175" s="38">
        <f>E174*$B172</f>
        <v>800</v>
      </c>
      <c r="F175" s="38"/>
      <c r="G175" s="39">
        <f>G174*$B172</f>
        <v>800</v>
      </c>
    </row>
    <row r="176" spans="1:7" s="34" customFormat="1" ht="13.5" customHeight="1" x14ac:dyDescent="0.2">
      <c r="A176" s="28" t="s">
        <v>23</v>
      </c>
      <c r="B176" s="45">
        <v>34</v>
      </c>
      <c r="C176" s="59" t="s">
        <v>29</v>
      </c>
      <c r="D176" s="59"/>
      <c r="E176" s="59"/>
      <c r="F176" s="27" t="s">
        <v>22</v>
      </c>
      <c r="G176" s="33" t="s">
        <v>4</v>
      </c>
    </row>
    <row r="177" spans="1:7" s="34" customFormat="1" ht="12.75" customHeight="1" x14ac:dyDescent="0.2">
      <c r="A177" s="29" t="s">
        <v>26</v>
      </c>
      <c r="B177" s="52">
        <v>26</v>
      </c>
      <c r="C177" s="53"/>
      <c r="D177" s="53"/>
      <c r="E177" s="30" t="s">
        <v>27</v>
      </c>
      <c r="F177" s="54" t="s">
        <v>28</v>
      </c>
      <c r="G177" s="35" t="s">
        <v>4</v>
      </c>
    </row>
    <row r="178" spans="1:7" s="34" customFormat="1" ht="26.25" customHeight="1" x14ac:dyDescent="0.2">
      <c r="A178" s="29" t="s">
        <v>24</v>
      </c>
      <c r="B178" s="56" t="s">
        <v>99</v>
      </c>
      <c r="C178" s="57"/>
      <c r="D178" s="57"/>
      <c r="E178" s="58"/>
      <c r="F178" s="55"/>
      <c r="G178" s="35" t="s">
        <v>4</v>
      </c>
    </row>
    <row r="179" spans="1:7" s="34" customFormat="1" ht="15" x14ac:dyDescent="0.2">
      <c r="A179" s="29" t="s">
        <v>25</v>
      </c>
      <c r="B179" s="47"/>
      <c r="C179" s="43">
        <v>980</v>
      </c>
      <c r="D179" s="43">
        <v>980</v>
      </c>
      <c r="E179" s="43">
        <v>980</v>
      </c>
      <c r="F179" s="15">
        <f>ROUND(SUM(C179:E179)/3,2)</f>
        <v>980</v>
      </c>
      <c r="G179" s="36">
        <v>980</v>
      </c>
    </row>
    <row r="180" spans="1:7" s="34" customFormat="1" ht="15.75" thickBot="1" x14ac:dyDescent="0.3">
      <c r="A180" s="37" t="s">
        <v>5</v>
      </c>
      <c r="B180" s="50"/>
      <c r="C180" s="40">
        <f>C179*$B177</f>
        <v>25480</v>
      </c>
      <c r="D180" s="41">
        <f>D179*$B177</f>
        <v>25480</v>
      </c>
      <c r="E180" s="38">
        <f>E179*$B177</f>
        <v>25480</v>
      </c>
      <c r="F180" s="38"/>
      <c r="G180" s="39">
        <f>G179*$B177</f>
        <v>25480</v>
      </c>
    </row>
    <row r="181" spans="1:7" s="34" customFormat="1" ht="13.5" customHeight="1" x14ac:dyDescent="0.2">
      <c r="A181" s="28" t="s">
        <v>23</v>
      </c>
      <c r="B181" s="45">
        <v>35</v>
      </c>
      <c r="C181" s="59" t="s">
        <v>29</v>
      </c>
      <c r="D181" s="59"/>
      <c r="E181" s="59"/>
      <c r="F181" s="27" t="s">
        <v>22</v>
      </c>
      <c r="G181" s="33" t="s">
        <v>4</v>
      </c>
    </row>
    <row r="182" spans="1:7" s="34" customFormat="1" ht="12.75" customHeight="1" x14ac:dyDescent="0.2">
      <c r="A182" s="29" t="s">
        <v>26</v>
      </c>
      <c r="B182" s="52">
        <v>8</v>
      </c>
      <c r="C182" s="53"/>
      <c r="D182" s="53"/>
      <c r="E182" s="30" t="s">
        <v>27</v>
      </c>
      <c r="F182" s="54" t="s">
        <v>28</v>
      </c>
      <c r="G182" s="35" t="s">
        <v>4</v>
      </c>
    </row>
    <row r="183" spans="1:7" s="34" customFormat="1" ht="27" customHeight="1" x14ac:dyDescent="0.2">
      <c r="A183" s="29" t="s">
        <v>24</v>
      </c>
      <c r="B183" s="56" t="s">
        <v>100</v>
      </c>
      <c r="C183" s="57"/>
      <c r="D183" s="57"/>
      <c r="E183" s="58"/>
      <c r="F183" s="55"/>
      <c r="G183" s="35" t="s">
        <v>4</v>
      </c>
    </row>
    <row r="184" spans="1:7" s="34" customFormat="1" ht="15" x14ac:dyDescent="0.2">
      <c r="A184" s="29" t="s">
        <v>25</v>
      </c>
      <c r="B184" s="47"/>
      <c r="C184" s="43">
        <v>1300</v>
      </c>
      <c r="D184" s="43">
        <v>1300</v>
      </c>
      <c r="E184" s="43">
        <v>1300</v>
      </c>
      <c r="F184" s="15">
        <f>ROUND(SUM(C184:E184)/3,2)</f>
        <v>1300</v>
      </c>
      <c r="G184" s="36">
        <v>1300</v>
      </c>
    </row>
    <row r="185" spans="1:7" s="34" customFormat="1" ht="15.75" thickBot="1" x14ac:dyDescent="0.3">
      <c r="A185" s="37" t="s">
        <v>5</v>
      </c>
      <c r="B185" s="50"/>
      <c r="C185" s="40">
        <f>C184*$B182</f>
        <v>10400</v>
      </c>
      <c r="D185" s="41">
        <f>D184*$B182</f>
        <v>10400</v>
      </c>
      <c r="E185" s="38">
        <f>E184*$B182</f>
        <v>10400</v>
      </c>
      <c r="F185" s="38"/>
      <c r="G185" s="39">
        <f>G184*$B182</f>
        <v>10400</v>
      </c>
    </row>
    <row r="186" spans="1:7" s="34" customFormat="1" ht="13.5" customHeight="1" x14ac:dyDescent="0.2">
      <c r="A186" s="28" t="s">
        <v>23</v>
      </c>
      <c r="B186" s="45">
        <v>36</v>
      </c>
      <c r="C186" s="59" t="s">
        <v>29</v>
      </c>
      <c r="D186" s="59"/>
      <c r="E186" s="59"/>
      <c r="F186" s="27" t="s">
        <v>22</v>
      </c>
      <c r="G186" s="33" t="s">
        <v>4</v>
      </c>
    </row>
    <row r="187" spans="1:7" s="34" customFormat="1" ht="12.75" customHeight="1" x14ac:dyDescent="0.2">
      <c r="A187" s="29" t="s">
        <v>26</v>
      </c>
      <c r="B187" s="52">
        <v>2</v>
      </c>
      <c r="C187" s="53"/>
      <c r="D187" s="53"/>
      <c r="E187" s="30" t="s">
        <v>27</v>
      </c>
      <c r="F187" s="54" t="s">
        <v>28</v>
      </c>
      <c r="G187" s="35" t="s">
        <v>4</v>
      </c>
    </row>
    <row r="188" spans="1:7" s="34" customFormat="1" ht="26.25" customHeight="1" x14ac:dyDescent="0.2">
      <c r="A188" s="29" t="s">
        <v>24</v>
      </c>
      <c r="B188" s="56" t="s">
        <v>101</v>
      </c>
      <c r="C188" s="57"/>
      <c r="D188" s="57"/>
      <c r="E188" s="58"/>
      <c r="F188" s="55"/>
      <c r="G188" s="35" t="s">
        <v>4</v>
      </c>
    </row>
    <row r="189" spans="1:7" s="34" customFormat="1" ht="15" x14ac:dyDescent="0.2">
      <c r="A189" s="29" t="s">
        <v>25</v>
      </c>
      <c r="B189" s="47"/>
      <c r="C189" s="43">
        <v>900</v>
      </c>
      <c r="D189" s="43">
        <v>900</v>
      </c>
      <c r="E189" s="43">
        <v>900</v>
      </c>
      <c r="F189" s="15">
        <f>ROUND(SUM(C189:E189)/3,2)</f>
        <v>900</v>
      </c>
      <c r="G189" s="36">
        <v>900</v>
      </c>
    </row>
    <row r="190" spans="1:7" s="34" customFormat="1" ht="15.75" thickBot="1" x14ac:dyDescent="0.3">
      <c r="A190" s="37" t="s">
        <v>5</v>
      </c>
      <c r="B190" s="50"/>
      <c r="C190" s="40">
        <f>C189*$B187</f>
        <v>1800</v>
      </c>
      <c r="D190" s="41">
        <f>D189*$B187</f>
        <v>1800</v>
      </c>
      <c r="E190" s="38">
        <f>E189*$B187</f>
        <v>1800</v>
      </c>
      <c r="F190" s="38"/>
      <c r="G190" s="39">
        <f>G189*$B187</f>
        <v>1800</v>
      </c>
    </row>
    <row r="191" spans="1:7" s="34" customFormat="1" ht="13.5" customHeight="1" x14ac:dyDescent="0.2">
      <c r="A191" s="28" t="s">
        <v>23</v>
      </c>
      <c r="B191" s="45">
        <v>37</v>
      </c>
      <c r="C191" s="59" t="s">
        <v>29</v>
      </c>
      <c r="D191" s="59"/>
      <c r="E191" s="59"/>
      <c r="F191" s="27" t="s">
        <v>22</v>
      </c>
      <c r="G191" s="33" t="s">
        <v>4</v>
      </c>
    </row>
    <row r="192" spans="1:7" s="34" customFormat="1" ht="12.75" customHeight="1" x14ac:dyDescent="0.2">
      <c r="A192" s="29" t="s">
        <v>26</v>
      </c>
      <c r="B192" s="52">
        <v>1</v>
      </c>
      <c r="C192" s="53"/>
      <c r="D192" s="53"/>
      <c r="E192" s="30" t="s">
        <v>27</v>
      </c>
      <c r="F192" s="54" t="s">
        <v>28</v>
      </c>
      <c r="G192" s="35" t="s">
        <v>4</v>
      </c>
    </row>
    <row r="193" spans="1:7" s="34" customFormat="1" ht="27" customHeight="1" x14ac:dyDescent="0.2">
      <c r="A193" s="29" t="s">
        <v>24</v>
      </c>
      <c r="B193" s="56" t="s">
        <v>102</v>
      </c>
      <c r="C193" s="57"/>
      <c r="D193" s="57"/>
      <c r="E193" s="58"/>
      <c r="F193" s="55"/>
      <c r="G193" s="35" t="s">
        <v>4</v>
      </c>
    </row>
    <row r="194" spans="1:7" s="34" customFormat="1" ht="15" x14ac:dyDescent="0.2">
      <c r="A194" s="29" t="s">
        <v>25</v>
      </c>
      <c r="B194" s="47"/>
      <c r="C194" s="43">
        <v>2800</v>
      </c>
      <c r="D194" s="43">
        <v>2800</v>
      </c>
      <c r="E194" s="43">
        <v>2800</v>
      </c>
      <c r="F194" s="15">
        <f>ROUND(SUM(C194:E194)/3,2)</f>
        <v>2800</v>
      </c>
      <c r="G194" s="36">
        <v>2800</v>
      </c>
    </row>
    <row r="195" spans="1:7" s="34" customFormat="1" ht="15.75" thickBot="1" x14ac:dyDescent="0.3">
      <c r="A195" s="37" t="s">
        <v>5</v>
      </c>
      <c r="B195" s="50"/>
      <c r="C195" s="40">
        <f>C194*$B192</f>
        <v>2800</v>
      </c>
      <c r="D195" s="41">
        <f>D194*$B192</f>
        <v>2800</v>
      </c>
      <c r="E195" s="38">
        <f>E194*$B192</f>
        <v>2800</v>
      </c>
      <c r="F195" s="38"/>
      <c r="G195" s="39">
        <f>G194*$B192</f>
        <v>2800</v>
      </c>
    </row>
    <row r="196" spans="1:7" s="34" customFormat="1" ht="13.5" customHeight="1" x14ac:dyDescent="0.2">
      <c r="A196" s="28" t="s">
        <v>23</v>
      </c>
      <c r="B196" s="45">
        <v>38</v>
      </c>
      <c r="C196" s="59" t="s">
        <v>29</v>
      </c>
      <c r="D196" s="59"/>
      <c r="E196" s="59"/>
      <c r="F196" s="27" t="s">
        <v>22</v>
      </c>
      <c r="G196" s="33" t="s">
        <v>4</v>
      </c>
    </row>
    <row r="197" spans="1:7" s="34" customFormat="1" ht="12.75" customHeight="1" x14ac:dyDescent="0.2">
      <c r="A197" s="29" t="s">
        <v>26</v>
      </c>
      <c r="B197" s="52">
        <v>1</v>
      </c>
      <c r="C197" s="53"/>
      <c r="D197" s="53"/>
      <c r="E197" s="30" t="s">
        <v>27</v>
      </c>
      <c r="F197" s="54" t="s">
        <v>28</v>
      </c>
      <c r="G197" s="35" t="s">
        <v>4</v>
      </c>
    </row>
    <row r="198" spans="1:7" s="34" customFormat="1" ht="26.25" customHeight="1" x14ac:dyDescent="0.2">
      <c r="A198" s="29" t="s">
        <v>24</v>
      </c>
      <c r="B198" s="56" t="s">
        <v>103</v>
      </c>
      <c r="C198" s="57"/>
      <c r="D198" s="57"/>
      <c r="E198" s="58"/>
      <c r="F198" s="55"/>
      <c r="G198" s="35" t="s">
        <v>4</v>
      </c>
    </row>
    <row r="199" spans="1:7" s="34" customFormat="1" ht="15" x14ac:dyDescent="0.2">
      <c r="A199" s="29" t="s">
        <v>25</v>
      </c>
      <c r="B199" s="47"/>
      <c r="C199" s="43">
        <v>3200</v>
      </c>
      <c r="D199" s="43">
        <v>3200</v>
      </c>
      <c r="E199" s="43">
        <v>3200</v>
      </c>
      <c r="F199" s="15">
        <f>ROUND(SUM(C199:E199)/3,2)</f>
        <v>3200</v>
      </c>
      <c r="G199" s="36">
        <v>3200</v>
      </c>
    </row>
    <row r="200" spans="1:7" s="34" customFormat="1" ht="15.75" thickBot="1" x14ac:dyDescent="0.3">
      <c r="A200" s="37" t="s">
        <v>5</v>
      </c>
      <c r="B200" s="50"/>
      <c r="C200" s="40">
        <f>C199*$B197</f>
        <v>3200</v>
      </c>
      <c r="D200" s="41">
        <f>D199*$B197</f>
        <v>3200</v>
      </c>
      <c r="E200" s="38">
        <f>E199*$B197</f>
        <v>3200</v>
      </c>
      <c r="F200" s="38"/>
      <c r="G200" s="39">
        <f>G199*$B197</f>
        <v>3200</v>
      </c>
    </row>
    <row r="201" spans="1:7" s="34" customFormat="1" ht="13.5" customHeight="1" x14ac:dyDescent="0.2">
      <c r="A201" s="28" t="s">
        <v>23</v>
      </c>
      <c r="B201" s="45">
        <v>39</v>
      </c>
      <c r="C201" s="59" t="s">
        <v>29</v>
      </c>
      <c r="D201" s="59"/>
      <c r="E201" s="59"/>
      <c r="F201" s="27" t="s">
        <v>22</v>
      </c>
      <c r="G201" s="33" t="s">
        <v>4</v>
      </c>
    </row>
    <row r="202" spans="1:7" s="34" customFormat="1" ht="12.75" customHeight="1" x14ac:dyDescent="0.2">
      <c r="A202" s="29" t="s">
        <v>26</v>
      </c>
      <c r="B202" s="52">
        <v>1</v>
      </c>
      <c r="C202" s="53"/>
      <c r="D202" s="53"/>
      <c r="E202" s="30" t="s">
        <v>27</v>
      </c>
      <c r="F202" s="54" t="s">
        <v>28</v>
      </c>
      <c r="G202" s="35" t="s">
        <v>4</v>
      </c>
    </row>
    <row r="203" spans="1:7" s="34" customFormat="1" ht="26.25" customHeight="1" x14ac:dyDescent="0.2">
      <c r="A203" s="29" t="s">
        <v>24</v>
      </c>
      <c r="B203" s="56" t="s">
        <v>104</v>
      </c>
      <c r="C203" s="57"/>
      <c r="D203" s="57"/>
      <c r="E203" s="58"/>
      <c r="F203" s="55"/>
      <c r="G203" s="35" t="s">
        <v>4</v>
      </c>
    </row>
    <row r="204" spans="1:7" s="34" customFormat="1" ht="15" x14ac:dyDescent="0.2">
      <c r="A204" s="29" t="s">
        <v>25</v>
      </c>
      <c r="B204" s="47"/>
      <c r="C204" s="43">
        <v>3200</v>
      </c>
      <c r="D204" s="43">
        <v>3200</v>
      </c>
      <c r="E204" s="43">
        <v>3200</v>
      </c>
      <c r="F204" s="15">
        <f>ROUND(SUM(C204:E204)/3,2)</f>
        <v>3200</v>
      </c>
      <c r="G204" s="36">
        <v>3200</v>
      </c>
    </row>
    <row r="205" spans="1:7" s="34" customFormat="1" ht="15.75" thickBot="1" x14ac:dyDescent="0.3">
      <c r="A205" s="37" t="s">
        <v>5</v>
      </c>
      <c r="B205" s="50"/>
      <c r="C205" s="40">
        <f>C204*$B202</f>
        <v>3200</v>
      </c>
      <c r="D205" s="41">
        <f>D204*$B202</f>
        <v>3200</v>
      </c>
      <c r="E205" s="38">
        <f>E204*$B202</f>
        <v>3200</v>
      </c>
      <c r="F205" s="38"/>
      <c r="G205" s="39">
        <f>G204*$B202</f>
        <v>3200</v>
      </c>
    </row>
    <row r="206" spans="1:7" s="34" customFormat="1" ht="13.5" customHeight="1" x14ac:dyDescent="0.2">
      <c r="A206" s="28" t="s">
        <v>23</v>
      </c>
      <c r="B206" s="45">
        <v>40</v>
      </c>
      <c r="C206" s="59" t="s">
        <v>29</v>
      </c>
      <c r="D206" s="59"/>
      <c r="E206" s="59"/>
      <c r="F206" s="27" t="s">
        <v>22</v>
      </c>
      <c r="G206" s="33" t="s">
        <v>4</v>
      </c>
    </row>
    <row r="207" spans="1:7" s="34" customFormat="1" ht="12.75" customHeight="1" x14ac:dyDescent="0.2">
      <c r="A207" s="29" t="s">
        <v>26</v>
      </c>
      <c r="B207" s="52">
        <v>1</v>
      </c>
      <c r="C207" s="53"/>
      <c r="D207" s="53"/>
      <c r="E207" s="30" t="s">
        <v>27</v>
      </c>
      <c r="F207" s="54" t="s">
        <v>28</v>
      </c>
      <c r="G207" s="35" t="s">
        <v>4</v>
      </c>
    </row>
    <row r="208" spans="1:7" s="34" customFormat="1" ht="26.25" customHeight="1" x14ac:dyDescent="0.2">
      <c r="A208" s="29" t="s">
        <v>24</v>
      </c>
      <c r="B208" s="56" t="s">
        <v>105</v>
      </c>
      <c r="C208" s="57"/>
      <c r="D208" s="57"/>
      <c r="E208" s="58"/>
      <c r="F208" s="55"/>
      <c r="G208" s="35" t="s">
        <v>4</v>
      </c>
    </row>
    <row r="209" spans="1:7" s="34" customFormat="1" ht="15" x14ac:dyDescent="0.2">
      <c r="A209" s="29" t="s">
        <v>25</v>
      </c>
      <c r="B209" s="47"/>
      <c r="C209" s="43">
        <v>3200</v>
      </c>
      <c r="D209" s="43">
        <v>3200</v>
      </c>
      <c r="E209" s="43">
        <v>3200</v>
      </c>
      <c r="F209" s="15">
        <f>ROUND(SUM(C209:E209)/3,2)</f>
        <v>3200</v>
      </c>
      <c r="G209" s="36">
        <v>3200</v>
      </c>
    </row>
    <row r="210" spans="1:7" s="34" customFormat="1" ht="15.75" thickBot="1" x14ac:dyDescent="0.3">
      <c r="A210" s="37" t="s">
        <v>5</v>
      </c>
      <c r="B210" s="50"/>
      <c r="C210" s="40">
        <f>C209*$B207</f>
        <v>3200</v>
      </c>
      <c r="D210" s="41">
        <f>D209*$B207</f>
        <v>3200</v>
      </c>
      <c r="E210" s="38">
        <f>E209*$B207</f>
        <v>3200</v>
      </c>
      <c r="F210" s="38"/>
      <c r="G210" s="39">
        <f>G209*$B207</f>
        <v>3200</v>
      </c>
    </row>
    <row r="211" spans="1:7" s="34" customFormat="1" ht="13.5" customHeight="1" x14ac:dyDescent="0.2">
      <c r="A211" s="28" t="s">
        <v>23</v>
      </c>
      <c r="B211" s="45">
        <v>41</v>
      </c>
      <c r="C211" s="59" t="s">
        <v>29</v>
      </c>
      <c r="D211" s="59"/>
      <c r="E211" s="59"/>
      <c r="F211" s="27" t="s">
        <v>22</v>
      </c>
      <c r="G211" s="33" t="s">
        <v>4</v>
      </c>
    </row>
    <row r="212" spans="1:7" s="34" customFormat="1" ht="12.75" customHeight="1" x14ac:dyDescent="0.2">
      <c r="A212" s="29" t="s">
        <v>26</v>
      </c>
      <c r="B212" s="52">
        <v>1</v>
      </c>
      <c r="C212" s="53"/>
      <c r="D212" s="53"/>
      <c r="E212" s="30" t="s">
        <v>27</v>
      </c>
      <c r="F212" s="54" t="s">
        <v>28</v>
      </c>
      <c r="G212" s="35" t="s">
        <v>4</v>
      </c>
    </row>
    <row r="213" spans="1:7" s="34" customFormat="1" ht="26.25" customHeight="1" x14ac:dyDescent="0.2">
      <c r="A213" s="29" t="s">
        <v>24</v>
      </c>
      <c r="B213" s="56" t="s">
        <v>106</v>
      </c>
      <c r="C213" s="57"/>
      <c r="D213" s="57"/>
      <c r="E213" s="58"/>
      <c r="F213" s="55"/>
      <c r="G213" s="35" t="s">
        <v>4</v>
      </c>
    </row>
    <row r="214" spans="1:7" s="34" customFormat="1" ht="15" x14ac:dyDescent="0.2">
      <c r="A214" s="29" t="s">
        <v>25</v>
      </c>
      <c r="B214" s="47"/>
      <c r="C214" s="43">
        <v>3200</v>
      </c>
      <c r="D214" s="43">
        <v>3200</v>
      </c>
      <c r="E214" s="43">
        <v>3200</v>
      </c>
      <c r="F214" s="15">
        <f>ROUND(SUM(C214:E214)/3,2)</f>
        <v>3200</v>
      </c>
      <c r="G214" s="36">
        <v>3200</v>
      </c>
    </row>
    <row r="215" spans="1:7" s="34" customFormat="1" ht="15.75" thickBot="1" x14ac:dyDescent="0.3">
      <c r="A215" s="37" t="s">
        <v>5</v>
      </c>
      <c r="B215" s="50"/>
      <c r="C215" s="40">
        <f>C214*$B212</f>
        <v>3200</v>
      </c>
      <c r="D215" s="41">
        <f>D214*$B212</f>
        <v>3200</v>
      </c>
      <c r="E215" s="38">
        <f>E214*$B212</f>
        <v>3200</v>
      </c>
      <c r="F215" s="38"/>
      <c r="G215" s="39">
        <f>G214*$B212</f>
        <v>3200</v>
      </c>
    </row>
    <row r="216" spans="1:7" s="34" customFormat="1" ht="13.5" customHeight="1" x14ac:dyDescent="0.2">
      <c r="A216" s="28" t="s">
        <v>23</v>
      </c>
      <c r="B216" s="45">
        <v>42</v>
      </c>
      <c r="C216" s="59" t="s">
        <v>29</v>
      </c>
      <c r="D216" s="59"/>
      <c r="E216" s="59"/>
      <c r="F216" s="27" t="s">
        <v>22</v>
      </c>
      <c r="G216" s="33" t="s">
        <v>4</v>
      </c>
    </row>
    <row r="217" spans="1:7" s="34" customFormat="1" ht="12.75" customHeight="1" x14ac:dyDescent="0.2">
      <c r="A217" s="29" t="s">
        <v>26</v>
      </c>
      <c r="B217" s="52">
        <v>1</v>
      </c>
      <c r="C217" s="53"/>
      <c r="D217" s="53"/>
      <c r="E217" s="30" t="s">
        <v>27</v>
      </c>
      <c r="F217" s="54" t="s">
        <v>28</v>
      </c>
      <c r="G217" s="35" t="s">
        <v>4</v>
      </c>
    </row>
    <row r="218" spans="1:7" s="34" customFormat="1" ht="25.5" customHeight="1" x14ac:dyDescent="0.2">
      <c r="A218" s="29" t="s">
        <v>24</v>
      </c>
      <c r="B218" s="56" t="s">
        <v>107</v>
      </c>
      <c r="C218" s="57"/>
      <c r="D218" s="57"/>
      <c r="E218" s="58"/>
      <c r="F218" s="55"/>
      <c r="G218" s="35" t="s">
        <v>4</v>
      </c>
    </row>
    <row r="219" spans="1:7" s="34" customFormat="1" ht="15" x14ac:dyDescent="0.2">
      <c r="A219" s="29" t="s">
        <v>25</v>
      </c>
      <c r="B219" s="47"/>
      <c r="C219" s="43">
        <v>2600</v>
      </c>
      <c r="D219" s="43">
        <v>2600</v>
      </c>
      <c r="E219" s="43">
        <v>2600</v>
      </c>
      <c r="F219" s="15">
        <f>ROUND(SUM(C219:E219)/3,2)</f>
        <v>2600</v>
      </c>
      <c r="G219" s="36">
        <v>2600</v>
      </c>
    </row>
    <row r="220" spans="1:7" s="34" customFormat="1" ht="15.75" thickBot="1" x14ac:dyDescent="0.3">
      <c r="A220" s="37" t="s">
        <v>5</v>
      </c>
      <c r="B220" s="50"/>
      <c r="C220" s="40">
        <f>C219*$B217</f>
        <v>2600</v>
      </c>
      <c r="D220" s="41">
        <f>D219*$B217</f>
        <v>2600</v>
      </c>
      <c r="E220" s="38">
        <f>E219*$B217</f>
        <v>2600</v>
      </c>
      <c r="F220" s="38"/>
      <c r="G220" s="39">
        <f>G219*$B217</f>
        <v>2600</v>
      </c>
    </row>
    <row r="221" spans="1:7" s="34" customFormat="1" ht="26.25" customHeight="1" x14ac:dyDescent="0.2">
      <c r="A221" s="28" t="s">
        <v>23</v>
      </c>
      <c r="B221" s="45">
        <v>43</v>
      </c>
      <c r="C221" s="59" t="s">
        <v>30</v>
      </c>
      <c r="D221" s="59"/>
      <c r="E221" s="59"/>
      <c r="F221" s="27" t="s">
        <v>31</v>
      </c>
      <c r="G221" s="33" t="s">
        <v>4</v>
      </c>
    </row>
    <row r="222" spans="1:7" s="34" customFormat="1" ht="12.75" customHeight="1" x14ac:dyDescent="0.2">
      <c r="A222" s="29" t="s">
        <v>26</v>
      </c>
      <c r="B222" s="52">
        <v>3</v>
      </c>
      <c r="C222" s="53"/>
      <c r="D222" s="53"/>
      <c r="E222" s="30" t="s">
        <v>27</v>
      </c>
      <c r="F222" s="54"/>
      <c r="G222" s="35" t="s">
        <v>4</v>
      </c>
    </row>
    <row r="223" spans="1:7" s="34" customFormat="1" ht="26.25" customHeight="1" x14ac:dyDescent="0.2">
      <c r="A223" s="29" t="s">
        <v>24</v>
      </c>
      <c r="B223" s="56" t="s">
        <v>36</v>
      </c>
      <c r="C223" s="57"/>
      <c r="D223" s="57"/>
      <c r="E223" s="58"/>
      <c r="F223" s="55"/>
      <c r="G223" s="35" t="s">
        <v>4</v>
      </c>
    </row>
    <row r="224" spans="1:7" s="34" customFormat="1" ht="15" x14ac:dyDescent="0.2">
      <c r="A224" s="29" t="s">
        <v>25</v>
      </c>
      <c r="B224" s="47"/>
      <c r="C224" s="43">
        <v>2800</v>
      </c>
      <c r="D224" s="43">
        <v>2800</v>
      </c>
      <c r="E224" s="43">
        <v>2800</v>
      </c>
      <c r="F224" s="15">
        <f>ROUND(SUM(C224:E224)/3,2)</f>
        <v>2800</v>
      </c>
      <c r="G224" s="36">
        <v>2800</v>
      </c>
    </row>
    <row r="225" spans="1:7" s="34" customFormat="1" ht="15.75" thickBot="1" x14ac:dyDescent="0.3">
      <c r="A225" s="37" t="s">
        <v>5</v>
      </c>
      <c r="B225" s="50"/>
      <c r="C225" s="40">
        <f>C224*$B222</f>
        <v>8400</v>
      </c>
      <c r="D225" s="41">
        <f>D224*$B222</f>
        <v>8400</v>
      </c>
      <c r="E225" s="38">
        <f>E224*$B222</f>
        <v>8400</v>
      </c>
      <c r="F225" s="38"/>
      <c r="G225" s="39">
        <f>G224*$B222</f>
        <v>8400</v>
      </c>
    </row>
    <row r="226" spans="1:7" s="34" customFormat="1" ht="26.25" customHeight="1" x14ac:dyDescent="0.2">
      <c r="A226" s="28" t="s">
        <v>23</v>
      </c>
      <c r="B226" s="45">
        <v>44</v>
      </c>
      <c r="C226" s="59" t="s">
        <v>30</v>
      </c>
      <c r="D226" s="59"/>
      <c r="E226" s="59"/>
      <c r="F226" s="27" t="s">
        <v>31</v>
      </c>
      <c r="G226" s="33" t="s">
        <v>4</v>
      </c>
    </row>
    <row r="227" spans="1:7" s="34" customFormat="1" ht="12.75" customHeight="1" x14ac:dyDescent="0.2">
      <c r="A227" s="29" t="s">
        <v>26</v>
      </c>
      <c r="B227" s="52">
        <v>1</v>
      </c>
      <c r="C227" s="53"/>
      <c r="D227" s="53"/>
      <c r="E227" s="30" t="s">
        <v>27</v>
      </c>
      <c r="F227" s="54"/>
      <c r="G227" s="35" t="s">
        <v>4</v>
      </c>
    </row>
    <row r="228" spans="1:7" s="34" customFormat="1" ht="26.25" customHeight="1" x14ac:dyDescent="0.2">
      <c r="A228" s="29" t="s">
        <v>24</v>
      </c>
      <c r="B228" s="56" t="s">
        <v>37</v>
      </c>
      <c r="C228" s="57"/>
      <c r="D228" s="57"/>
      <c r="E228" s="58"/>
      <c r="F228" s="55"/>
      <c r="G228" s="35" t="s">
        <v>4</v>
      </c>
    </row>
    <row r="229" spans="1:7" s="34" customFormat="1" ht="15" x14ac:dyDescent="0.2">
      <c r="A229" s="29" t="s">
        <v>25</v>
      </c>
      <c r="B229" s="47"/>
      <c r="C229" s="43">
        <v>400</v>
      </c>
      <c r="D229" s="43">
        <v>400</v>
      </c>
      <c r="E229" s="43">
        <v>400</v>
      </c>
      <c r="F229" s="15">
        <f>ROUND(SUM(C229:E229)/3,2)</f>
        <v>400</v>
      </c>
      <c r="G229" s="36">
        <v>400</v>
      </c>
    </row>
    <row r="230" spans="1:7" s="34" customFormat="1" ht="15.75" thickBot="1" x14ac:dyDescent="0.3">
      <c r="A230" s="37" t="s">
        <v>5</v>
      </c>
      <c r="B230" s="50"/>
      <c r="C230" s="40">
        <f>C229*$B227</f>
        <v>400</v>
      </c>
      <c r="D230" s="41">
        <f>D229*$B227</f>
        <v>400</v>
      </c>
      <c r="E230" s="38">
        <f>E229*$B227</f>
        <v>400</v>
      </c>
      <c r="F230" s="38"/>
      <c r="G230" s="39">
        <f>G229*$B227</f>
        <v>400</v>
      </c>
    </row>
    <row r="231" spans="1:7" s="34" customFormat="1" ht="26.25" customHeight="1" x14ac:dyDescent="0.2">
      <c r="A231" s="28" t="s">
        <v>23</v>
      </c>
      <c r="B231" s="45">
        <v>45</v>
      </c>
      <c r="C231" s="59" t="s">
        <v>30</v>
      </c>
      <c r="D231" s="59"/>
      <c r="E231" s="59"/>
      <c r="F231" s="27" t="s">
        <v>31</v>
      </c>
      <c r="G231" s="33" t="s">
        <v>4</v>
      </c>
    </row>
    <row r="232" spans="1:7" s="34" customFormat="1" ht="12.75" customHeight="1" x14ac:dyDescent="0.2">
      <c r="A232" s="29" t="s">
        <v>26</v>
      </c>
      <c r="B232" s="52">
        <v>1</v>
      </c>
      <c r="C232" s="53"/>
      <c r="D232" s="53"/>
      <c r="E232" s="30" t="s">
        <v>27</v>
      </c>
      <c r="F232" s="54"/>
      <c r="G232" s="35" t="s">
        <v>4</v>
      </c>
    </row>
    <row r="233" spans="1:7" s="34" customFormat="1" ht="26.25" customHeight="1" x14ac:dyDescent="0.2">
      <c r="A233" s="29" t="s">
        <v>24</v>
      </c>
      <c r="B233" s="56" t="s">
        <v>38</v>
      </c>
      <c r="C233" s="57"/>
      <c r="D233" s="57"/>
      <c r="E233" s="58"/>
      <c r="F233" s="55"/>
      <c r="G233" s="35" t="s">
        <v>4</v>
      </c>
    </row>
    <row r="234" spans="1:7" s="34" customFormat="1" ht="15" x14ac:dyDescent="0.2">
      <c r="A234" s="29" t="s">
        <v>25</v>
      </c>
      <c r="B234" s="47"/>
      <c r="C234" s="43">
        <v>4600</v>
      </c>
      <c r="D234" s="43">
        <v>4600</v>
      </c>
      <c r="E234" s="43">
        <v>4600</v>
      </c>
      <c r="F234" s="15">
        <f>ROUND(SUM(C234:E234)/3,2)</f>
        <v>4600</v>
      </c>
      <c r="G234" s="36">
        <v>4600</v>
      </c>
    </row>
    <row r="235" spans="1:7" s="34" customFormat="1" ht="15.75" thickBot="1" x14ac:dyDescent="0.3">
      <c r="A235" s="37" t="s">
        <v>5</v>
      </c>
      <c r="B235" s="50"/>
      <c r="C235" s="40">
        <f>C234*$B232</f>
        <v>4600</v>
      </c>
      <c r="D235" s="41">
        <f>D234*$B232</f>
        <v>4600</v>
      </c>
      <c r="E235" s="38">
        <f>E234*$B232</f>
        <v>4600</v>
      </c>
      <c r="F235" s="38"/>
      <c r="G235" s="39">
        <f>G234*$B232</f>
        <v>4600</v>
      </c>
    </row>
    <row r="236" spans="1:7" s="34" customFormat="1" ht="26.25" customHeight="1" x14ac:dyDescent="0.2">
      <c r="A236" s="28" t="s">
        <v>23</v>
      </c>
      <c r="B236" s="45">
        <v>46</v>
      </c>
      <c r="C236" s="59" t="s">
        <v>30</v>
      </c>
      <c r="D236" s="59"/>
      <c r="E236" s="59"/>
      <c r="F236" s="27" t="s">
        <v>31</v>
      </c>
      <c r="G236" s="33" t="s">
        <v>4</v>
      </c>
    </row>
    <row r="237" spans="1:7" s="34" customFormat="1" ht="12.75" customHeight="1" x14ac:dyDescent="0.2">
      <c r="A237" s="29" t="s">
        <v>26</v>
      </c>
      <c r="B237" s="52">
        <v>1</v>
      </c>
      <c r="C237" s="53"/>
      <c r="D237" s="53"/>
      <c r="E237" s="30" t="s">
        <v>27</v>
      </c>
      <c r="F237" s="54"/>
      <c r="G237" s="35" t="s">
        <v>4</v>
      </c>
    </row>
    <row r="238" spans="1:7" s="34" customFormat="1" ht="26.25" customHeight="1" x14ac:dyDescent="0.2">
      <c r="A238" s="29" t="s">
        <v>24</v>
      </c>
      <c r="B238" s="56" t="s">
        <v>39</v>
      </c>
      <c r="C238" s="57"/>
      <c r="D238" s="57"/>
      <c r="E238" s="58"/>
      <c r="F238" s="55"/>
      <c r="G238" s="35" t="s">
        <v>4</v>
      </c>
    </row>
    <row r="239" spans="1:7" s="34" customFormat="1" ht="15" x14ac:dyDescent="0.2">
      <c r="A239" s="29" t="s">
        <v>25</v>
      </c>
      <c r="B239" s="47"/>
      <c r="C239" s="43">
        <v>5800</v>
      </c>
      <c r="D239" s="43">
        <v>5800</v>
      </c>
      <c r="E239" s="43">
        <v>5800</v>
      </c>
      <c r="F239" s="15">
        <f>ROUND(SUM(C239:E239)/3,2)</f>
        <v>5800</v>
      </c>
      <c r="G239" s="36">
        <v>5800</v>
      </c>
    </row>
    <row r="240" spans="1:7" s="34" customFormat="1" ht="15.75" thickBot="1" x14ac:dyDescent="0.3">
      <c r="A240" s="37" t="s">
        <v>5</v>
      </c>
      <c r="B240" s="50"/>
      <c r="C240" s="40">
        <f>C239*$B237</f>
        <v>5800</v>
      </c>
      <c r="D240" s="41">
        <f>D239*$B237</f>
        <v>5800</v>
      </c>
      <c r="E240" s="38">
        <f>E239*$B237</f>
        <v>5800</v>
      </c>
      <c r="F240" s="38"/>
      <c r="G240" s="39">
        <f>G239*$B237</f>
        <v>5800</v>
      </c>
    </row>
    <row r="241" spans="1:7" s="34" customFormat="1" ht="26.25" customHeight="1" x14ac:dyDescent="0.2">
      <c r="A241" s="28" t="s">
        <v>23</v>
      </c>
      <c r="B241" s="45">
        <v>47</v>
      </c>
      <c r="C241" s="59" t="s">
        <v>30</v>
      </c>
      <c r="D241" s="59"/>
      <c r="E241" s="59"/>
      <c r="F241" s="27" t="s">
        <v>31</v>
      </c>
      <c r="G241" s="33" t="s">
        <v>4</v>
      </c>
    </row>
    <row r="242" spans="1:7" s="34" customFormat="1" ht="12.75" customHeight="1" x14ac:dyDescent="0.2">
      <c r="A242" s="29" t="s">
        <v>26</v>
      </c>
      <c r="B242" s="52">
        <v>1</v>
      </c>
      <c r="C242" s="53"/>
      <c r="D242" s="53"/>
      <c r="E242" s="30" t="s">
        <v>27</v>
      </c>
      <c r="F242" s="54"/>
      <c r="G242" s="35" t="s">
        <v>4</v>
      </c>
    </row>
    <row r="243" spans="1:7" s="34" customFormat="1" ht="26.25" customHeight="1" x14ac:dyDescent="0.2">
      <c r="A243" s="29" t="s">
        <v>24</v>
      </c>
      <c r="B243" s="56" t="s">
        <v>40</v>
      </c>
      <c r="C243" s="57"/>
      <c r="D243" s="57"/>
      <c r="E243" s="58"/>
      <c r="F243" s="55"/>
      <c r="G243" s="35" t="s">
        <v>4</v>
      </c>
    </row>
    <row r="244" spans="1:7" s="34" customFormat="1" ht="15" x14ac:dyDescent="0.2">
      <c r="A244" s="29" t="s">
        <v>25</v>
      </c>
      <c r="B244" s="47"/>
      <c r="C244" s="43">
        <v>1200</v>
      </c>
      <c r="D244" s="43">
        <v>1200</v>
      </c>
      <c r="E244" s="43">
        <v>1200</v>
      </c>
      <c r="F244" s="15">
        <f>ROUND(SUM(C244:E244)/3,2)</f>
        <v>1200</v>
      </c>
      <c r="G244" s="36">
        <v>1200</v>
      </c>
    </row>
    <row r="245" spans="1:7" s="34" customFormat="1" ht="15.75" thickBot="1" x14ac:dyDescent="0.3">
      <c r="A245" s="37" t="s">
        <v>5</v>
      </c>
      <c r="B245" s="50"/>
      <c r="C245" s="40">
        <f>C244*$B242</f>
        <v>1200</v>
      </c>
      <c r="D245" s="41">
        <f>D244*$B242</f>
        <v>1200</v>
      </c>
      <c r="E245" s="38">
        <f>E244*$B242</f>
        <v>1200</v>
      </c>
      <c r="F245" s="38"/>
      <c r="G245" s="39">
        <f>G244*$B242</f>
        <v>1200</v>
      </c>
    </row>
    <row r="246" spans="1:7" s="34" customFormat="1" ht="26.25" customHeight="1" x14ac:dyDescent="0.2">
      <c r="A246" s="28" t="s">
        <v>23</v>
      </c>
      <c r="B246" s="45">
        <v>48</v>
      </c>
      <c r="C246" s="59" t="s">
        <v>30</v>
      </c>
      <c r="D246" s="59"/>
      <c r="E246" s="59"/>
      <c r="F246" s="27" t="s">
        <v>31</v>
      </c>
      <c r="G246" s="33" t="s">
        <v>4</v>
      </c>
    </row>
    <row r="247" spans="1:7" s="34" customFormat="1" ht="12.75" customHeight="1" x14ac:dyDescent="0.2">
      <c r="A247" s="29" t="s">
        <v>26</v>
      </c>
      <c r="B247" s="52">
        <v>3</v>
      </c>
      <c r="C247" s="53"/>
      <c r="D247" s="53"/>
      <c r="E247" s="30" t="s">
        <v>27</v>
      </c>
      <c r="F247" s="54"/>
      <c r="G247" s="35" t="s">
        <v>4</v>
      </c>
    </row>
    <row r="248" spans="1:7" s="34" customFormat="1" ht="26.25" customHeight="1" x14ac:dyDescent="0.2">
      <c r="A248" s="29" t="s">
        <v>24</v>
      </c>
      <c r="B248" s="56" t="s">
        <v>41</v>
      </c>
      <c r="C248" s="57"/>
      <c r="D248" s="57"/>
      <c r="E248" s="58"/>
      <c r="F248" s="55"/>
      <c r="G248" s="35" t="s">
        <v>4</v>
      </c>
    </row>
    <row r="249" spans="1:7" s="34" customFormat="1" ht="15" x14ac:dyDescent="0.2">
      <c r="A249" s="29" t="s">
        <v>25</v>
      </c>
      <c r="B249" s="47"/>
      <c r="C249" s="43">
        <v>3200</v>
      </c>
      <c r="D249" s="43">
        <v>3200</v>
      </c>
      <c r="E249" s="43">
        <v>3200</v>
      </c>
      <c r="F249" s="15">
        <f>ROUND(SUM(C249:E249)/3,2)</f>
        <v>3200</v>
      </c>
      <c r="G249" s="36">
        <v>3200</v>
      </c>
    </row>
    <row r="250" spans="1:7" s="34" customFormat="1" ht="15.75" thickBot="1" x14ac:dyDescent="0.3">
      <c r="A250" s="37" t="s">
        <v>5</v>
      </c>
      <c r="B250" s="50"/>
      <c r="C250" s="40">
        <f>C249*$B247</f>
        <v>9600</v>
      </c>
      <c r="D250" s="41">
        <f>D249*$B247</f>
        <v>9600</v>
      </c>
      <c r="E250" s="38">
        <f>E249*$B247</f>
        <v>9600</v>
      </c>
      <c r="F250" s="38"/>
      <c r="G250" s="39">
        <f>G249*$B247</f>
        <v>9600</v>
      </c>
    </row>
    <row r="251" spans="1:7" s="34" customFormat="1" ht="26.25" customHeight="1" x14ac:dyDescent="0.2">
      <c r="A251" s="28" t="s">
        <v>23</v>
      </c>
      <c r="B251" s="45">
        <v>49</v>
      </c>
      <c r="C251" s="59" t="s">
        <v>30</v>
      </c>
      <c r="D251" s="59"/>
      <c r="E251" s="59"/>
      <c r="F251" s="27" t="s">
        <v>31</v>
      </c>
      <c r="G251" s="33" t="s">
        <v>4</v>
      </c>
    </row>
    <row r="252" spans="1:7" s="34" customFormat="1" ht="12.75" customHeight="1" x14ac:dyDescent="0.2">
      <c r="A252" s="29" t="s">
        <v>26</v>
      </c>
      <c r="B252" s="52">
        <v>1</v>
      </c>
      <c r="C252" s="53"/>
      <c r="D252" s="53"/>
      <c r="E252" s="30" t="s">
        <v>27</v>
      </c>
      <c r="F252" s="54"/>
      <c r="G252" s="35" t="s">
        <v>4</v>
      </c>
    </row>
    <row r="253" spans="1:7" s="34" customFormat="1" ht="26.25" customHeight="1" x14ac:dyDescent="0.2">
      <c r="A253" s="29" t="s">
        <v>24</v>
      </c>
      <c r="B253" s="56" t="s">
        <v>42</v>
      </c>
      <c r="C253" s="57"/>
      <c r="D253" s="57"/>
      <c r="E253" s="58"/>
      <c r="F253" s="55"/>
      <c r="G253" s="35" t="s">
        <v>4</v>
      </c>
    </row>
    <row r="254" spans="1:7" s="34" customFormat="1" ht="15" x14ac:dyDescent="0.2">
      <c r="A254" s="29" t="s">
        <v>25</v>
      </c>
      <c r="B254" s="47"/>
      <c r="C254" s="43">
        <v>9800</v>
      </c>
      <c r="D254" s="43">
        <v>9800</v>
      </c>
      <c r="E254" s="43">
        <v>9800</v>
      </c>
      <c r="F254" s="15">
        <f>ROUND(SUM(C254:E254)/3,2)</f>
        <v>9800</v>
      </c>
      <c r="G254" s="36">
        <v>9800</v>
      </c>
    </row>
    <row r="255" spans="1:7" s="34" customFormat="1" ht="15.75" thickBot="1" x14ac:dyDescent="0.3">
      <c r="A255" s="37" t="s">
        <v>5</v>
      </c>
      <c r="B255" s="50"/>
      <c r="C255" s="40">
        <f>C254*$B252</f>
        <v>9800</v>
      </c>
      <c r="D255" s="41">
        <f>D254*$B252</f>
        <v>9800</v>
      </c>
      <c r="E255" s="38">
        <f>E254*$B252</f>
        <v>9800</v>
      </c>
      <c r="F255" s="38"/>
      <c r="G255" s="39">
        <f>G254*$B252</f>
        <v>9800</v>
      </c>
    </row>
    <row r="256" spans="1:7" s="34" customFormat="1" ht="26.25" customHeight="1" x14ac:dyDescent="0.2">
      <c r="A256" s="28" t="s">
        <v>23</v>
      </c>
      <c r="B256" s="45">
        <v>50</v>
      </c>
      <c r="C256" s="59" t="s">
        <v>30</v>
      </c>
      <c r="D256" s="59"/>
      <c r="E256" s="59"/>
      <c r="F256" s="27" t="s">
        <v>31</v>
      </c>
      <c r="G256" s="33" t="s">
        <v>4</v>
      </c>
    </row>
    <row r="257" spans="1:7" s="34" customFormat="1" ht="12.75" customHeight="1" x14ac:dyDescent="0.2">
      <c r="A257" s="29" t="s">
        <v>26</v>
      </c>
      <c r="B257" s="52">
        <v>1</v>
      </c>
      <c r="C257" s="53"/>
      <c r="D257" s="53"/>
      <c r="E257" s="30" t="s">
        <v>27</v>
      </c>
      <c r="F257" s="54"/>
      <c r="G257" s="35" t="s">
        <v>4</v>
      </c>
    </row>
    <row r="258" spans="1:7" s="34" customFormat="1" ht="26.25" customHeight="1" x14ac:dyDescent="0.2">
      <c r="A258" s="29" t="s">
        <v>24</v>
      </c>
      <c r="B258" s="56" t="s">
        <v>43</v>
      </c>
      <c r="C258" s="57"/>
      <c r="D258" s="57"/>
      <c r="E258" s="58"/>
      <c r="F258" s="55"/>
      <c r="G258" s="35" t="s">
        <v>4</v>
      </c>
    </row>
    <row r="259" spans="1:7" s="34" customFormat="1" ht="15" x14ac:dyDescent="0.2">
      <c r="A259" s="29" t="s">
        <v>25</v>
      </c>
      <c r="B259" s="47"/>
      <c r="C259" s="43">
        <v>900</v>
      </c>
      <c r="D259" s="43">
        <v>900</v>
      </c>
      <c r="E259" s="43">
        <v>900</v>
      </c>
      <c r="F259" s="15">
        <f>ROUND(SUM(C259:E259)/3,2)</f>
        <v>900</v>
      </c>
      <c r="G259" s="36">
        <v>900</v>
      </c>
    </row>
    <row r="260" spans="1:7" s="34" customFormat="1" ht="15.75" thickBot="1" x14ac:dyDescent="0.3">
      <c r="A260" s="37" t="s">
        <v>5</v>
      </c>
      <c r="B260" s="50"/>
      <c r="C260" s="40">
        <f>C259*$B257</f>
        <v>900</v>
      </c>
      <c r="D260" s="41">
        <f>D259*$B257</f>
        <v>900</v>
      </c>
      <c r="E260" s="38">
        <f>E259*$B257</f>
        <v>900</v>
      </c>
      <c r="F260" s="38"/>
      <c r="G260" s="39">
        <f>G259*$B257</f>
        <v>900</v>
      </c>
    </row>
    <row r="261" spans="1:7" s="34" customFormat="1" ht="26.25" customHeight="1" x14ac:dyDescent="0.2">
      <c r="A261" s="28" t="s">
        <v>23</v>
      </c>
      <c r="B261" s="45">
        <v>51</v>
      </c>
      <c r="C261" s="59" t="s">
        <v>30</v>
      </c>
      <c r="D261" s="59"/>
      <c r="E261" s="59"/>
      <c r="F261" s="27" t="s">
        <v>31</v>
      </c>
      <c r="G261" s="33" t="s">
        <v>4</v>
      </c>
    </row>
    <row r="262" spans="1:7" s="34" customFormat="1" ht="12.75" customHeight="1" x14ac:dyDescent="0.2">
      <c r="A262" s="29" t="s">
        <v>26</v>
      </c>
      <c r="B262" s="52">
        <v>7</v>
      </c>
      <c r="C262" s="53"/>
      <c r="D262" s="53"/>
      <c r="E262" s="30" t="s">
        <v>27</v>
      </c>
      <c r="F262" s="54"/>
      <c r="G262" s="35" t="s">
        <v>4</v>
      </c>
    </row>
    <row r="263" spans="1:7" s="34" customFormat="1" ht="26.25" customHeight="1" x14ac:dyDescent="0.2">
      <c r="A263" s="29" t="s">
        <v>24</v>
      </c>
      <c r="B263" s="56" t="s">
        <v>44</v>
      </c>
      <c r="C263" s="57"/>
      <c r="D263" s="57"/>
      <c r="E263" s="58"/>
      <c r="F263" s="55"/>
      <c r="G263" s="35" t="s">
        <v>4</v>
      </c>
    </row>
    <row r="264" spans="1:7" s="34" customFormat="1" ht="15" x14ac:dyDescent="0.2">
      <c r="A264" s="29" t="s">
        <v>25</v>
      </c>
      <c r="B264" s="47"/>
      <c r="C264" s="43">
        <v>1200</v>
      </c>
      <c r="D264" s="43">
        <v>1200</v>
      </c>
      <c r="E264" s="43">
        <v>1200</v>
      </c>
      <c r="F264" s="15">
        <f>ROUND(SUM(C264:E264)/3,2)</f>
        <v>1200</v>
      </c>
      <c r="G264" s="36">
        <v>1200</v>
      </c>
    </row>
    <row r="265" spans="1:7" s="34" customFormat="1" ht="15.75" thickBot="1" x14ac:dyDescent="0.3">
      <c r="A265" s="37" t="s">
        <v>5</v>
      </c>
      <c r="B265" s="50"/>
      <c r="C265" s="40">
        <f>C264*$B262</f>
        <v>8400</v>
      </c>
      <c r="D265" s="41">
        <f>D264*$B262</f>
        <v>8400</v>
      </c>
      <c r="E265" s="38">
        <f>E264*$B262</f>
        <v>8400</v>
      </c>
      <c r="F265" s="38"/>
      <c r="G265" s="39">
        <f>G264*$B262</f>
        <v>8400</v>
      </c>
    </row>
    <row r="266" spans="1:7" s="34" customFormat="1" ht="26.25" customHeight="1" x14ac:dyDescent="0.2">
      <c r="A266" s="28" t="s">
        <v>23</v>
      </c>
      <c r="B266" s="45">
        <v>52</v>
      </c>
      <c r="C266" s="59" t="s">
        <v>30</v>
      </c>
      <c r="D266" s="59"/>
      <c r="E266" s="59"/>
      <c r="F266" s="27" t="s">
        <v>31</v>
      </c>
      <c r="G266" s="33" t="s">
        <v>4</v>
      </c>
    </row>
    <row r="267" spans="1:7" s="34" customFormat="1" ht="12.75" customHeight="1" x14ac:dyDescent="0.2">
      <c r="A267" s="29" t="s">
        <v>26</v>
      </c>
      <c r="B267" s="52">
        <v>1</v>
      </c>
      <c r="C267" s="53"/>
      <c r="D267" s="53"/>
      <c r="E267" s="30" t="s">
        <v>27</v>
      </c>
      <c r="F267" s="54"/>
      <c r="G267" s="35" t="s">
        <v>4</v>
      </c>
    </row>
    <row r="268" spans="1:7" s="34" customFormat="1" ht="26.25" customHeight="1" x14ac:dyDescent="0.2">
      <c r="A268" s="29" t="s">
        <v>24</v>
      </c>
      <c r="B268" s="56" t="s">
        <v>45</v>
      </c>
      <c r="C268" s="57"/>
      <c r="D268" s="57"/>
      <c r="E268" s="58"/>
      <c r="F268" s="55"/>
      <c r="G268" s="35" t="s">
        <v>4</v>
      </c>
    </row>
    <row r="269" spans="1:7" s="34" customFormat="1" ht="15" x14ac:dyDescent="0.2">
      <c r="A269" s="29" t="s">
        <v>25</v>
      </c>
      <c r="B269" s="47"/>
      <c r="C269" s="43">
        <v>5800</v>
      </c>
      <c r="D269" s="43">
        <v>5800</v>
      </c>
      <c r="E269" s="43">
        <v>5800</v>
      </c>
      <c r="F269" s="15">
        <f>ROUND(SUM(C269:E269)/3,2)</f>
        <v>5800</v>
      </c>
      <c r="G269" s="36">
        <v>5800</v>
      </c>
    </row>
    <row r="270" spans="1:7" s="34" customFormat="1" ht="15.75" thickBot="1" x14ac:dyDescent="0.3">
      <c r="A270" s="37" t="s">
        <v>5</v>
      </c>
      <c r="B270" s="50"/>
      <c r="C270" s="40">
        <f>C269*$B267</f>
        <v>5800</v>
      </c>
      <c r="D270" s="41">
        <f>D269*$B267</f>
        <v>5800</v>
      </c>
      <c r="E270" s="38">
        <f>E269*$B267</f>
        <v>5800</v>
      </c>
      <c r="F270" s="38"/>
      <c r="G270" s="39">
        <f>G269*$B267</f>
        <v>5800</v>
      </c>
    </row>
    <row r="271" spans="1:7" s="34" customFormat="1" ht="26.25" customHeight="1" x14ac:dyDescent="0.2">
      <c r="A271" s="28" t="s">
        <v>23</v>
      </c>
      <c r="B271" s="45">
        <v>53</v>
      </c>
      <c r="C271" s="59" t="s">
        <v>30</v>
      </c>
      <c r="D271" s="59"/>
      <c r="E271" s="59"/>
      <c r="F271" s="27" t="s">
        <v>31</v>
      </c>
      <c r="G271" s="33" t="s">
        <v>4</v>
      </c>
    </row>
    <row r="272" spans="1:7" s="34" customFormat="1" ht="12.75" customHeight="1" x14ac:dyDescent="0.2">
      <c r="A272" s="29" t="s">
        <v>26</v>
      </c>
      <c r="B272" s="52">
        <v>4</v>
      </c>
      <c r="C272" s="53"/>
      <c r="D272" s="53"/>
      <c r="E272" s="30" t="s">
        <v>27</v>
      </c>
      <c r="F272" s="54"/>
      <c r="G272" s="35" t="s">
        <v>4</v>
      </c>
    </row>
    <row r="273" spans="1:7" s="34" customFormat="1" ht="26.25" customHeight="1" x14ac:dyDescent="0.2">
      <c r="A273" s="29" t="s">
        <v>24</v>
      </c>
      <c r="B273" s="56" t="s">
        <v>46</v>
      </c>
      <c r="C273" s="57"/>
      <c r="D273" s="57"/>
      <c r="E273" s="58"/>
      <c r="F273" s="55"/>
      <c r="G273" s="35" t="s">
        <v>4</v>
      </c>
    </row>
    <row r="274" spans="1:7" s="34" customFormat="1" ht="15" x14ac:dyDescent="0.2">
      <c r="A274" s="29" t="s">
        <v>25</v>
      </c>
      <c r="B274" s="47"/>
      <c r="C274" s="43">
        <v>7800</v>
      </c>
      <c r="D274" s="43">
        <v>7800</v>
      </c>
      <c r="E274" s="43">
        <v>7800</v>
      </c>
      <c r="F274" s="15">
        <f>ROUND(SUM(C274:E274)/3,2)</f>
        <v>7800</v>
      </c>
      <c r="G274" s="36">
        <v>7800</v>
      </c>
    </row>
    <row r="275" spans="1:7" s="34" customFormat="1" ht="15.75" thickBot="1" x14ac:dyDescent="0.3">
      <c r="A275" s="37" t="s">
        <v>5</v>
      </c>
      <c r="B275" s="50"/>
      <c r="C275" s="40">
        <f>C274*$B272</f>
        <v>31200</v>
      </c>
      <c r="D275" s="41">
        <f>D274*$B272</f>
        <v>31200</v>
      </c>
      <c r="E275" s="38">
        <f>E274*$B272</f>
        <v>31200</v>
      </c>
      <c r="F275" s="38"/>
      <c r="G275" s="39">
        <f>G274*$B272</f>
        <v>31200</v>
      </c>
    </row>
    <row r="276" spans="1:7" s="34" customFormat="1" ht="26.25" customHeight="1" x14ac:dyDescent="0.2">
      <c r="A276" s="28" t="s">
        <v>23</v>
      </c>
      <c r="B276" s="45">
        <v>54</v>
      </c>
      <c r="C276" s="59" t="s">
        <v>30</v>
      </c>
      <c r="D276" s="59"/>
      <c r="E276" s="59"/>
      <c r="F276" s="27" t="s">
        <v>31</v>
      </c>
      <c r="G276" s="33" t="s">
        <v>4</v>
      </c>
    </row>
    <row r="277" spans="1:7" s="34" customFormat="1" ht="12.75" customHeight="1" x14ac:dyDescent="0.2">
      <c r="A277" s="29" t="s">
        <v>26</v>
      </c>
      <c r="B277" s="52">
        <v>2</v>
      </c>
      <c r="C277" s="53"/>
      <c r="D277" s="53"/>
      <c r="E277" s="30" t="s">
        <v>27</v>
      </c>
      <c r="F277" s="54"/>
      <c r="G277" s="35" t="s">
        <v>4</v>
      </c>
    </row>
    <row r="278" spans="1:7" s="34" customFormat="1" ht="26.25" customHeight="1" x14ac:dyDescent="0.2">
      <c r="A278" s="29" t="s">
        <v>24</v>
      </c>
      <c r="B278" s="56" t="s">
        <v>47</v>
      </c>
      <c r="C278" s="57"/>
      <c r="D278" s="57"/>
      <c r="E278" s="58"/>
      <c r="F278" s="55"/>
      <c r="G278" s="35" t="s">
        <v>4</v>
      </c>
    </row>
    <row r="279" spans="1:7" s="34" customFormat="1" ht="15" x14ac:dyDescent="0.2">
      <c r="A279" s="29" t="s">
        <v>25</v>
      </c>
      <c r="B279" s="47"/>
      <c r="C279" s="43">
        <v>18200</v>
      </c>
      <c r="D279" s="43">
        <v>18200</v>
      </c>
      <c r="E279" s="43">
        <v>18200</v>
      </c>
      <c r="F279" s="15">
        <f>ROUND(SUM(C279:E279)/3,2)</f>
        <v>18200</v>
      </c>
      <c r="G279" s="36">
        <v>18200</v>
      </c>
    </row>
    <row r="280" spans="1:7" s="34" customFormat="1" ht="15.75" thickBot="1" x14ac:dyDescent="0.3">
      <c r="A280" s="37" t="s">
        <v>5</v>
      </c>
      <c r="B280" s="50"/>
      <c r="C280" s="40">
        <f>C279*$B277</f>
        <v>36400</v>
      </c>
      <c r="D280" s="41">
        <f>D279*$B277</f>
        <v>36400</v>
      </c>
      <c r="E280" s="38">
        <f>E279*$B277</f>
        <v>36400</v>
      </c>
      <c r="F280" s="38"/>
      <c r="G280" s="39">
        <f>G279*$B277</f>
        <v>36400</v>
      </c>
    </row>
    <row r="281" spans="1:7" s="34" customFormat="1" ht="26.25" customHeight="1" x14ac:dyDescent="0.2">
      <c r="A281" s="28" t="s">
        <v>23</v>
      </c>
      <c r="B281" s="45">
        <v>55</v>
      </c>
      <c r="C281" s="59" t="s">
        <v>30</v>
      </c>
      <c r="D281" s="59"/>
      <c r="E281" s="59"/>
      <c r="F281" s="27" t="s">
        <v>31</v>
      </c>
      <c r="G281" s="33" t="s">
        <v>4</v>
      </c>
    </row>
    <row r="282" spans="1:7" s="34" customFormat="1" ht="12.75" customHeight="1" x14ac:dyDescent="0.2">
      <c r="A282" s="29" t="s">
        <v>26</v>
      </c>
      <c r="B282" s="52">
        <v>2</v>
      </c>
      <c r="C282" s="53"/>
      <c r="D282" s="53"/>
      <c r="E282" s="30" t="s">
        <v>27</v>
      </c>
      <c r="F282" s="54"/>
      <c r="G282" s="35" t="s">
        <v>4</v>
      </c>
    </row>
    <row r="283" spans="1:7" s="34" customFormat="1" ht="26.25" customHeight="1" x14ac:dyDescent="0.2">
      <c r="A283" s="29" t="s">
        <v>24</v>
      </c>
      <c r="B283" s="56" t="s">
        <v>48</v>
      </c>
      <c r="C283" s="57"/>
      <c r="D283" s="57"/>
      <c r="E283" s="58"/>
      <c r="F283" s="55"/>
      <c r="G283" s="35" t="s">
        <v>4</v>
      </c>
    </row>
    <row r="284" spans="1:7" s="34" customFormat="1" ht="15" x14ac:dyDescent="0.2">
      <c r="A284" s="29" t="s">
        <v>25</v>
      </c>
      <c r="B284" s="47"/>
      <c r="C284" s="43">
        <v>4800</v>
      </c>
      <c r="D284" s="43">
        <v>4800</v>
      </c>
      <c r="E284" s="43">
        <v>4800</v>
      </c>
      <c r="F284" s="15">
        <f>ROUND(SUM(C284:E284)/3,2)</f>
        <v>4800</v>
      </c>
      <c r="G284" s="36">
        <v>4800</v>
      </c>
    </row>
    <row r="285" spans="1:7" s="34" customFormat="1" ht="15.75" thickBot="1" x14ac:dyDescent="0.3">
      <c r="A285" s="37" t="s">
        <v>5</v>
      </c>
      <c r="B285" s="50"/>
      <c r="C285" s="40">
        <f>C284*$B282</f>
        <v>9600</v>
      </c>
      <c r="D285" s="41">
        <f>D284*$B282</f>
        <v>9600</v>
      </c>
      <c r="E285" s="38">
        <f>E284*$B282</f>
        <v>9600</v>
      </c>
      <c r="F285" s="38"/>
      <c r="G285" s="39">
        <f>G284*$B282</f>
        <v>9600</v>
      </c>
    </row>
    <row r="286" spans="1:7" s="34" customFormat="1" ht="26.25" customHeight="1" x14ac:dyDescent="0.2">
      <c r="A286" s="28" t="s">
        <v>23</v>
      </c>
      <c r="B286" s="45">
        <v>56</v>
      </c>
      <c r="C286" s="59" t="s">
        <v>30</v>
      </c>
      <c r="D286" s="59"/>
      <c r="E286" s="59"/>
      <c r="F286" s="27" t="s">
        <v>31</v>
      </c>
      <c r="G286" s="33" t="s">
        <v>4</v>
      </c>
    </row>
    <row r="287" spans="1:7" s="34" customFormat="1" ht="12.75" customHeight="1" x14ac:dyDescent="0.2">
      <c r="A287" s="29" t="s">
        <v>26</v>
      </c>
      <c r="B287" s="52">
        <v>6</v>
      </c>
      <c r="C287" s="53"/>
      <c r="D287" s="53"/>
      <c r="E287" s="30" t="s">
        <v>27</v>
      </c>
      <c r="F287" s="54"/>
      <c r="G287" s="35" t="s">
        <v>4</v>
      </c>
    </row>
    <row r="288" spans="1:7" s="34" customFormat="1" ht="26.25" customHeight="1" x14ac:dyDescent="0.2">
      <c r="A288" s="29" t="s">
        <v>24</v>
      </c>
      <c r="B288" s="56" t="s">
        <v>49</v>
      </c>
      <c r="C288" s="57"/>
      <c r="D288" s="57"/>
      <c r="E288" s="58"/>
      <c r="F288" s="55"/>
      <c r="G288" s="35" t="s">
        <v>4</v>
      </c>
    </row>
    <row r="289" spans="1:7" s="34" customFormat="1" ht="15" x14ac:dyDescent="0.2">
      <c r="A289" s="29" t="s">
        <v>25</v>
      </c>
      <c r="B289" s="47"/>
      <c r="C289" s="43">
        <v>1800</v>
      </c>
      <c r="D289" s="43">
        <v>1800</v>
      </c>
      <c r="E289" s="43">
        <v>1800</v>
      </c>
      <c r="F289" s="15">
        <f>ROUND(SUM(C289:E289)/3,2)</f>
        <v>1800</v>
      </c>
      <c r="G289" s="36">
        <v>1800</v>
      </c>
    </row>
    <row r="290" spans="1:7" s="34" customFormat="1" ht="15.75" thickBot="1" x14ac:dyDescent="0.3">
      <c r="A290" s="37" t="s">
        <v>5</v>
      </c>
      <c r="B290" s="50"/>
      <c r="C290" s="40">
        <f>C289*$B287</f>
        <v>10800</v>
      </c>
      <c r="D290" s="41">
        <f>D289*$B287</f>
        <v>10800</v>
      </c>
      <c r="E290" s="38">
        <f>E289*$B287</f>
        <v>10800</v>
      </c>
      <c r="F290" s="38"/>
      <c r="G290" s="39">
        <f>G289*$B287</f>
        <v>10800</v>
      </c>
    </row>
    <row r="291" spans="1:7" s="34" customFormat="1" ht="26.25" customHeight="1" x14ac:dyDescent="0.2">
      <c r="A291" s="28" t="s">
        <v>23</v>
      </c>
      <c r="B291" s="45">
        <v>57</v>
      </c>
      <c r="C291" s="59" t="s">
        <v>30</v>
      </c>
      <c r="D291" s="59"/>
      <c r="E291" s="59"/>
      <c r="F291" s="27" t="s">
        <v>31</v>
      </c>
      <c r="G291" s="33" t="s">
        <v>4</v>
      </c>
    </row>
    <row r="292" spans="1:7" s="34" customFormat="1" ht="12.75" customHeight="1" x14ac:dyDescent="0.2">
      <c r="A292" s="29" t="s">
        <v>26</v>
      </c>
      <c r="B292" s="52">
        <v>3</v>
      </c>
      <c r="C292" s="53"/>
      <c r="D292" s="53"/>
      <c r="E292" s="30" t="s">
        <v>27</v>
      </c>
      <c r="F292" s="54"/>
      <c r="G292" s="35" t="s">
        <v>4</v>
      </c>
    </row>
    <row r="293" spans="1:7" s="34" customFormat="1" ht="26.25" customHeight="1" x14ac:dyDescent="0.2">
      <c r="A293" s="29" t="s">
        <v>24</v>
      </c>
      <c r="B293" s="56" t="s">
        <v>50</v>
      </c>
      <c r="C293" s="57"/>
      <c r="D293" s="57"/>
      <c r="E293" s="58"/>
      <c r="F293" s="55"/>
      <c r="G293" s="35" t="s">
        <v>4</v>
      </c>
    </row>
    <row r="294" spans="1:7" s="34" customFormat="1" ht="15" x14ac:dyDescent="0.2">
      <c r="A294" s="29" t="s">
        <v>25</v>
      </c>
      <c r="B294" s="47"/>
      <c r="C294" s="43">
        <v>3800</v>
      </c>
      <c r="D294" s="43">
        <v>3800</v>
      </c>
      <c r="E294" s="43">
        <v>3800</v>
      </c>
      <c r="F294" s="15">
        <f>ROUND(SUM(C294:E294)/3,2)</f>
        <v>3800</v>
      </c>
      <c r="G294" s="36">
        <v>3800</v>
      </c>
    </row>
    <row r="295" spans="1:7" s="34" customFormat="1" ht="15.75" thickBot="1" x14ac:dyDescent="0.3">
      <c r="A295" s="37" t="s">
        <v>5</v>
      </c>
      <c r="B295" s="50"/>
      <c r="C295" s="40">
        <f>C294*$B292</f>
        <v>11400</v>
      </c>
      <c r="D295" s="41">
        <f>D294*$B292</f>
        <v>11400</v>
      </c>
      <c r="E295" s="38">
        <f>E294*$B292</f>
        <v>11400</v>
      </c>
      <c r="F295" s="38"/>
      <c r="G295" s="39">
        <f>G294*$B292</f>
        <v>11400</v>
      </c>
    </row>
    <row r="296" spans="1:7" s="34" customFormat="1" ht="26.25" customHeight="1" x14ac:dyDescent="0.2">
      <c r="A296" s="28" t="s">
        <v>23</v>
      </c>
      <c r="B296" s="45">
        <v>58</v>
      </c>
      <c r="C296" s="59" t="s">
        <v>30</v>
      </c>
      <c r="D296" s="59"/>
      <c r="E296" s="59"/>
      <c r="F296" s="27" t="s">
        <v>31</v>
      </c>
      <c r="G296" s="33" t="s">
        <v>4</v>
      </c>
    </row>
    <row r="297" spans="1:7" s="34" customFormat="1" ht="12.75" customHeight="1" x14ac:dyDescent="0.2">
      <c r="A297" s="29" t="s">
        <v>26</v>
      </c>
      <c r="B297" s="52">
        <v>3</v>
      </c>
      <c r="C297" s="53"/>
      <c r="D297" s="53"/>
      <c r="E297" s="30" t="s">
        <v>27</v>
      </c>
      <c r="F297" s="54"/>
      <c r="G297" s="35" t="s">
        <v>4</v>
      </c>
    </row>
    <row r="298" spans="1:7" s="34" customFormat="1" ht="26.25" customHeight="1" x14ac:dyDescent="0.2">
      <c r="A298" s="29" t="s">
        <v>24</v>
      </c>
      <c r="B298" s="56" t="s">
        <v>51</v>
      </c>
      <c r="C298" s="57"/>
      <c r="D298" s="57"/>
      <c r="E298" s="58"/>
      <c r="F298" s="55"/>
      <c r="G298" s="35" t="s">
        <v>4</v>
      </c>
    </row>
    <row r="299" spans="1:7" s="34" customFormat="1" ht="15" x14ac:dyDescent="0.2">
      <c r="A299" s="29" t="s">
        <v>25</v>
      </c>
      <c r="B299" s="47"/>
      <c r="C299" s="43">
        <v>7800</v>
      </c>
      <c r="D299" s="43">
        <v>7800</v>
      </c>
      <c r="E299" s="43">
        <v>7800</v>
      </c>
      <c r="F299" s="15">
        <f>ROUND(SUM(C299:E299)/3,2)</f>
        <v>7800</v>
      </c>
      <c r="G299" s="36">
        <v>7800</v>
      </c>
    </row>
    <row r="300" spans="1:7" s="34" customFormat="1" ht="15.75" thickBot="1" x14ac:dyDescent="0.3">
      <c r="A300" s="37" t="s">
        <v>5</v>
      </c>
      <c r="B300" s="50"/>
      <c r="C300" s="40">
        <f>C299*$B297</f>
        <v>23400</v>
      </c>
      <c r="D300" s="41">
        <f>D299*$B297</f>
        <v>23400</v>
      </c>
      <c r="E300" s="38">
        <f>E299*$B297</f>
        <v>23400</v>
      </c>
      <c r="F300" s="38"/>
      <c r="G300" s="39">
        <f>G299*$B297</f>
        <v>23400</v>
      </c>
    </row>
    <row r="301" spans="1:7" s="34" customFormat="1" ht="26.25" customHeight="1" x14ac:dyDescent="0.2">
      <c r="A301" s="28" t="s">
        <v>23</v>
      </c>
      <c r="B301" s="45">
        <v>59</v>
      </c>
      <c r="C301" s="59" t="s">
        <v>30</v>
      </c>
      <c r="D301" s="59"/>
      <c r="E301" s="59"/>
      <c r="F301" s="27" t="s">
        <v>31</v>
      </c>
      <c r="G301" s="33" t="s">
        <v>4</v>
      </c>
    </row>
    <row r="302" spans="1:7" s="34" customFormat="1" ht="12.75" customHeight="1" x14ac:dyDescent="0.2">
      <c r="A302" s="29" t="s">
        <v>26</v>
      </c>
      <c r="B302" s="52">
        <v>2</v>
      </c>
      <c r="C302" s="53"/>
      <c r="D302" s="53"/>
      <c r="E302" s="30" t="s">
        <v>27</v>
      </c>
      <c r="F302" s="54"/>
      <c r="G302" s="35" t="s">
        <v>4</v>
      </c>
    </row>
    <row r="303" spans="1:7" s="34" customFormat="1" ht="26.25" customHeight="1" x14ac:dyDescent="0.2">
      <c r="A303" s="29" t="s">
        <v>24</v>
      </c>
      <c r="B303" s="56" t="s">
        <v>50</v>
      </c>
      <c r="C303" s="57"/>
      <c r="D303" s="57"/>
      <c r="E303" s="58"/>
      <c r="F303" s="55"/>
      <c r="G303" s="35" t="s">
        <v>4</v>
      </c>
    </row>
    <row r="304" spans="1:7" s="34" customFormat="1" ht="15" x14ac:dyDescent="0.2">
      <c r="A304" s="29" t="s">
        <v>25</v>
      </c>
      <c r="B304" s="47"/>
      <c r="C304" s="43">
        <v>4800</v>
      </c>
      <c r="D304" s="43">
        <v>4800</v>
      </c>
      <c r="E304" s="43">
        <v>4800</v>
      </c>
      <c r="F304" s="15">
        <f>ROUND(SUM(C304:E304)/3,2)</f>
        <v>4800</v>
      </c>
      <c r="G304" s="36">
        <v>4800</v>
      </c>
    </row>
    <row r="305" spans="1:7" s="34" customFormat="1" ht="15.75" thickBot="1" x14ac:dyDescent="0.3">
      <c r="A305" s="37" t="s">
        <v>5</v>
      </c>
      <c r="B305" s="50"/>
      <c r="C305" s="40">
        <f>C304*$B302</f>
        <v>9600</v>
      </c>
      <c r="D305" s="41">
        <f>D304*$B302</f>
        <v>9600</v>
      </c>
      <c r="E305" s="38">
        <f>E304*$B302</f>
        <v>9600</v>
      </c>
      <c r="F305" s="38"/>
      <c r="G305" s="39">
        <f>G304*$B302</f>
        <v>9600</v>
      </c>
    </row>
    <row r="306" spans="1:7" s="34" customFormat="1" ht="26.25" customHeight="1" x14ac:dyDescent="0.2">
      <c r="A306" s="28" t="s">
        <v>23</v>
      </c>
      <c r="B306" s="45">
        <v>60</v>
      </c>
      <c r="C306" s="59" t="s">
        <v>30</v>
      </c>
      <c r="D306" s="59"/>
      <c r="E306" s="59"/>
      <c r="F306" s="27" t="s">
        <v>31</v>
      </c>
      <c r="G306" s="33" t="s">
        <v>4</v>
      </c>
    </row>
    <row r="307" spans="1:7" s="34" customFormat="1" ht="12.75" customHeight="1" x14ac:dyDescent="0.2">
      <c r="A307" s="29" t="s">
        <v>26</v>
      </c>
      <c r="B307" s="52">
        <v>2</v>
      </c>
      <c r="C307" s="53"/>
      <c r="D307" s="53"/>
      <c r="E307" s="30" t="s">
        <v>27</v>
      </c>
      <c r="F307" s="54"/>
      <c r="G307" s="35" t="s">
        <v>4</v>
      </c>
    </row>
    <row r="308" spans="1:7" s="34" customFormat="1" ht="26.25" customHeight="1" x14ac:dyDescent="0.2">
      <c r="A308" s="29" t="s">
        <v>24</v>
      </c>
      <c r="B308" s="56" t="s">
        <v>52</v>
      </c>
      <c r="C308" s="57"/>
      <c r="D308" s="57"/>
      <c r="E308" s="58"/>
      <c r="F308" s="55"/>
      <c r="G308" s="35" t="s">
        <v>4</v>
      </c>
    </row>
    <row r="309" spans="1:7" s="34" customFormat="1" ht="15" x14ac:dyDescent="0.2">
      <c r="A309" s="29" t="s">
        <v>25</v>
      </c>
      <c r="B309" s="47"/>
      <c r="C309" s="43">
        <v>7900</v>
      </c>
      <c r="D309" s="43">
        <v>7900</v>
      </c>
      <c r="E309" s="43">
        <v>7900</v>
      </c>
      <c r="F309" s="15">
        <f>ROUND(SUM(C309:E309)/3,2)</f>
        <v>7900</v>
      </c>
      <c r="G309" s="36">
        <v>7900</v>
      </c>
    </row>
    <row r="310" spans="1:7" s="34" customFormat="1" ht="15.75" thickBot="1" x14ac:dyDescent="0.3">
      <c r="A310" s="37" t="s">
        <v>5</v>
      </c>
      <c r="B310" s="50"/>
      <c r="C310" s="40">
        <f>C309*$B307</f>
        <v>15800</v>
      </c>
      <c r="D310" s="41">
        <f>D309*$B307</f>
        <v>15800</v>
      </c>
      <c r="E310" s="38">
        <f>E309*$B307</f>
        <v>15800</v>
      </c>
      <c r="F310" s="38"/>
      <c r="G310" s="39">
        <f>G309*$B307</f>
        <v>15800</v>
      </c>
    </row>
    <row r="311" spans="1:7" s="34" customFormat="1" ht="26.25" customHeight="1" x14ac:dyDescent="0.2">
      <c r="A311" s="28" t="s">
        <v>23</v>
      </c>
      <c r="B311" s="45">
        <v>61</v>
      </c>
      <c r="C311" s="59" t="s">
        <v>30</v>
      </c>
      <c r="D311" s="59"/>
      <c r="E311" s="59"/>
      <c r="F311" s="27" t="s">
        <v>31</v>
      </c>
      <c r="G311" s="33" t="s">
        <v>4</v>
      </c>
    </row>
    <row r="312" spans="1:7" s="34" customFormat="1" ht="12.75" customHeight="1" x14ac:dyDescent="0.2">
      <c r="A312" s="29" t="s">
        <v>26</v>
      </c>
      <c r="B312" s="52">
        <v>2</v>
      </c>
      <c r="C312" s="53"/>
      <c r="D312" s="53"/>
      <c r="E312" s="30" t="s">
        <v>27</v>
      </c>
      <c r="F312" s="54"/>
      <c r="G312" s="35" t="s">
        <v>4</v>
      </c>
    </row>
    <row r="313" spans="1:7" s="34" customFormat="1" ht="26.25" customHeight="1" x14ac:dyDescent="0.2">
      <c r="A313" s="29" t="s">
        <v>24</v>
      </c>
      <c r="B313" s="56" t="s">
        <v>53</v>
      </c>
      <c r="C313" s="57"/>
      <c r="D313" s="57"/>
      <c r="E313" s="58"/>
      <c r="F313" s="55"/>
      <c r="G313" s="35" t="s">
        <v>4</v>
      </c>
    </row>
    <row r="314" spans="1:7" s="34" customFormat="1" ht="15" x14ac:dyDescent="0.2">
      <c r="A314" s="29" t="s">
        <v>25</v>
      </c>
      <c r="B314" s="47"/>
      <c r="C314" s="43">
        <v>3600</v>
      </c>
      <c r="D314" s="43">
        <v>3600</v>
      </c>
      <c r="E314" s="43">
        <v>3600</v>
      </c>
      <c r="F314" s="15">
        <f>ROUND(SUM(C314:E314)/3,2)</f>
        <v>3600</v>
      </c>
      <c r="G314" s="36">
        <v>3600</v>
      </c>
    </row>
    <row r="315" spans="1:7" s="34" customFormat="1" ht="15.75" thickBot="1" x14ac:dyDescent="0.3">
      <c r="A315" s="37" t="s">
        <v>5</v>
      </c>
      <c r="B315" s="50"/>
      <c r="C315" s="40">
        <f>C314*$B312</f>
        <v>7200</v>
      </c>
      <c r="D315" s="41">
        <f>D314*$B312</f>
        <v>7200</v>
      </c>
      <c r="E315" s="38">
        <f>E314*$B312</f>
        <v>7200</v>
      </c>
      <c r="F315" s="38"/>
      <c r="G315" s="39">
        <f>G314*$B312</f>
        <v>7200</v>
      </c>
    </row>
    <row r="316" spans="1:7" s="34" customFormat="1" ht="26.25" customHeight="1" x14ac:dyDescent="0.2">
      <c r="A316" s="28" t="s">
        <v>23</v>
      </c>
      <c r="B316" s="45">
        <v>62</v>
      </c>
      <c r="C316" s="59" t="s">
        <v>30</v>
      </c>
      <c r="D316" s="59"/>
      <c r="E316" s="59"/>
      <c r="F316" s="27" t="s">
        <v>31</v>
      </c>
      <c r="G316" s="33" t="s">
        <v>4</v>
      </c>
    </row>
    <row r="317" spans="1:7" s="34" customFormat="1" ht="12.75" customHeight="1" x14ac:dyDescent="0.2">
      <c r="A317" s="29" t="s">
        <v>26</v>
      </c>
      <c r="B317" s="52">
        <v>2</v>
      </c>
      <c r="C317" s="53"/>
      <c r="D317" s="53"/>
      <c r="E317" s="30" t="s">
        <v>27</v>
      </c>
      <c r="F317" s="54"/>
      <c r="G317" s="35" t="s">
        <v>4</v>
      </c>
    </row>
    <row r="318" spans="1:7" s="34" customFormat="1" ht="26.25" customHeight="1" x14ac:dyDescent="0.2">
      <c r="A318" s="29" t="s">
        <v>24</v>
      </c>
      <c r="B318" s="56" t="s">
        <v>54</v>
      </c>
      <c r="C318" s="57"/>
      <c r="D318" s="57"/>
      <c r="E318" s="58"/>
      <c r="F318" s="55"/>
      <c r="G318" s="35" t="s">
        <v>4</v>
      </c>
    </row>
    <row r="319" spans="1:7" s="34" customFormat="1" ht="15" x14ac:dyDescent="0.2">
      <c r="A319" s="29" t="s">
        <v>25</v>
      </c>
      <c r="B319" s="47"/>
      <c r="C319" s="43">
        <v>16400</v>
      </c>
      <c r="D319" s="43">
        <v>16400</v>
      </c>
      <c r="E319" s="43">
        <v>16400</v>
      </c>
      <c r="F319" s="15">
        <f>ROUND(SUM(C319:E319)/3,2)</f>
        <v>16400</v>
      </c>
      <c r="G319" s="36">
        <v>16400</v>
      </c>
    </row>
    <row r="320" spans="1:7" s="34" customFormat="1" ht="15.75" thickBot="1" x14ac:dyDescent="0.3">
      <c r="A320" s="37" t="s">
        <v>5</v>
      </c>
      <c r="B320" s="50"/>
      <c r="C320" s="40">
        <f>C319*$B317</f>
        <v>32800</v>
      </c>
      <c r="D320" s="41">
        <f>D319*$B317</f>
        <v>32800</v>
      </c>
      <c r="E320" s="38">
        <f>E319*$B317</f>
        <v>32800</v>
      </c>
      <c r="F320" s="38"/>
      <c r="G320" s="39">
        <f>G319*$B317</f>
        <v>32800</v>
      </c>
    </row>
    <row r="321" spans="1:7" s="34" customFormat="1" ht="26.25" customHeight="1" x14ac:dyDescent="0.2">
      <c r="A321" s="28" t="s">
        <v>23</v>
      </c>
      <c r="B321" s="45">
        <v>63</v>
      </c>
      <c r="C321" s="59" t="s">
        <v>30</v>
      </c>
      <c r="D321" s="59"/>
      <c r="E321" s="59"/>
      <c r="F321" s="27" t="s">
        <v>31</v>
      </c>
      <c r="G321" s="33" t="s">
        <v>4</v>
      </c>
    </row>
    <row r="322" spans="1:7" s="34" customFormat="1" ht="12.75" customHeight="1" x14ac:dyDescent="0.2">
      <c r="A322" s="29" t="s">
        <v>26</v>
      </c>
      <c r="B322" s="52">
        <v>8</v>
      </c>
      <c r="C322" s="53"/>
      <c r="D322" s="53"/>
      <c r="E322" s="30" t="s">
        <v>27</v>
      </c>
      <c r="F322" s="54"/>
      <c r="G322" s="35" t="s">
        <v>4</v>
      </c>
    </row>
    <row r="323" spans="1:7" s="34" customFormat="1" ht="26.25" customHeight="1" x14ac:dyDescent="0.2">
      <c r="A323" s="29" t="s">
        <v>24</v>
      </c>
      <c r="B323" s="56" t="s">
        <v>55</v>
      </c>
      <c r="C323" s="57"/>
      <c r="D323" s="57"/>
      <c r="E323" s="58"/>
      <c r="F323" s="55"/>
      <c r="G323" s="35" t="s">
        <v>4</v>
      </c>
    </row>
    <row r="324" spans="1:7" s="34" customFormat="1" ht="15" x14ac:dyDescent="0.2">
      <c r="A324" s="29" t="s">
        <v>25</v>
      </c>
      <c r="B324" s="47"/>
      <c r="C324" s="43">
        <v>7800</v>
      </c>
      <c r="D324" s="43">
        <v>7800</v>
      </c>
      <c r="E324" s="43">
        <v>7800</v>
      </c>
      <c r="F324" s="15">
        <f>ROUND(SUM(C324:E324)/3,2)</f>
        <v>7800</v>
      </c>
      <c r="G324" s="36">
        <v>7800</v>
      </c>
    </row>
    <row r="325" spans="1:7" s="34" customFormat="1" ht="15.75" thickBot="1" x14ac:dyDescent="0.3">
      <c r="A325" s="37" t="s">
        <v>5</v>
      </c>
      <c r="B325" s="50"/>
      <c r="C325" s="40">
        <f>C324*$B322</f>
        <v>62400</v>
      </c>
      <c r="D325" s="41">
        <f>D324*$B322</f>
        <v>62400</v>
      </c>
      <c r="E325" s="38">
        <f>E324*$B322</f>
        <v>62400</v>
      </c>
      <c r="F325" s="38"/>
      <c r="G325" s="39">
        <f>G324*$B322</f>
        <v>62400</v>
      </c>
    </row>
    <row r="326" spans="1:7" s="34" customFormat="1" ht="26.25" customHeight="1" x14ac:dyDescent="0.2">
      <c r="A326" s="28" t="s">
        <v>23</v>
      </c>
      <c r="B326" s="45">
        <v>64</v>
      </c>
      <c r="C326" s="59" t="s">
        <v>30</v>
      </c>
      <c r="D326" s="59"/>
      <c r="E326" s="59"/>
      <c r="F326" s="27" t="s">
        <v>31</v>
      </c>
      <c r="G326" s="33" t="s">
        <v>4</v>
      </c>
    </row>
    <row r="327" spans="1:7" s="34" customFormat="1" ht="12.75" customHeight="1" x14ac:dyDescent="0.2">
      <c r="A327" s="29" t="s">
        <v>26</v>
      </c>
      <c r="B327" s="52">
        <v>2</v>
      </c>
      <c r="C327" s="53"/>
      <c r="D327" s="53"/>
      <c r="E327" s="30" t="s">
        <v>27</v>
      </c>
      <c r="F327" s="54"/>
      <c r="G327" s="35" t="s">
        <v>4</v>
      </c>
    </row>
    <row r="328" spans="1:7" s="34" customFormat="1" ht="26.25" customHeight="1" x14ac:dyDescent="0.2">
      <c r="A328" s="29" t="s">
        <v>24</v>
      </c>
      <c r="B328" s="56" t="s">
        <v>56</v>
      </c>
      <c r="C328" s="57"/>
      <c r="D328" s="57"/>
      <c r="E328" s="58"/>
      <c r="F328" s="55"/>
      <c r="G328" s="35" t="s">
        <v>4</v>
      </c>
    </row>
    <row r="329" spans="1:7" s="34" customFormat="1" ht="15" x14ac:dyDescent="0.2">
      <c r="A329" s="29" t="s">
        <v>25</v>
      </c>
      <c r="B329" s="47"/>
      <c r="C329" s="43">
        <v>8900</v>
      </c>
      <c r="D329" s="43">
        <v>8900</v>
      </c>
      <c r="E329" s="43">
        <v>8900</v>
      </c>
      <c r="F329" s="15">
        <f>ROUND(SUM(C329:E329)/3,2)</f>
        <v>8900</v>
      </c>
      <c r="G329" s="36">
        <v>8900</v>
      </c>
    </row>
    <row r="330" spans="1:7" s="34" customFormat="1" ht="15.75" thickBot="1" x14ac:dyDescent="0.3">
      <c r="A330" s="37" t="s">
        <v>5</v>
      </c>
      <c r="B330" s="50"/>
      <c r="C330" s="40">
        <f>C329*$B327</f>
        <v>17800</v>
      </c>
      <c r="D330" s="41">
        <f>D329*$B327</f>
        <v>17800</v>
      </c>
      <c r="E330" s="38">
        <f>E329*$B327</f>
        <v>17800</v>
      </c>
      <c r="F330" s="38"/>
      <c r="G330" s="39">
        <f>G329*$B327</f>
        <v>17800</v>
      </c>
    </row>
    <row r="331" spans="1:7" s="34" customFormat="1" ht="26.25" customHeight="1" x14ac:dyDescent="0.2">
      <c r="A331" s="28" t="s">
        <v>23</v>
      </c>
      <c r="B331" s="45">
        <v>65</v>
      </c>
      <c r="C331" s="59" t="s">
        <v>30</v>
      </c>
      <c r="D331" s="59"/>
      <c r="E331" s="59"/>
      <c r="F331" s="27" t="s">
        <v>31</v>
      </c>
      <c r="G331" s="33" t="s">
        <v>4</v>
      </c>
    </row>
    <row r="332" spans="1:7" s="34" customFormat="1" ht="12.75" customHeight="1" x14ac:dyDescent="0.2">
      <c r="A332" s="29" t="s">
        <v>26</v>
      </c>
      <c r="B332" s="52">
        <v>5</v>
      </c>
      <c r="C332" s="53"/>
      <c r="D332" s="53"/>
      <c r="E332" s="30" t="s">
        <v>27</v>
      </c>
      <c r="F332" s="54"/>
      <c r="G332" s="35" t="s">
        <v>4</v>
      </c>
    </row>
    <row r="333" spans="1:7" s="34" customFormat="1" ht="26.25" customHeight="1" x14ac:dyDescent="0.2">
      <c r="A333" s="29" t="s">
        <v>24</v>
      </c>
      <c r="B333" s="56" t="s">
        <v>57</v>
      </c>
      <c r="C333" s="57"/>
      <c r="D333" s="57"/>
      <c r="E333" s="58"/>
      <c r="F333" s="55"/>
      <c r="G333" s="35" t="s">
        <v>4</v>
      </c>
    </row>
    <row r="334" spans="1:7" s="34" customFormat="1" ht="15" x14ac:dyDescent="0.2">
      <c r="A334" s="29" t="s">
        <v>25</v>
      </c>
      <c r="B334" s="47"/>
      <c r="C334" s="43">
        <v>2600</v>
      </c>
      <c r="D334" s="43">
        <v>2600</v>
      </c>
      <c r="E334" s="43">
        <v>2600</v>
      </c>
      <c r="F334" s="15">
        <f>ROUND(SUM(C334:E334)/3,2)</f>
        <v>2600</v>
      </c>
      <c r="G334" s="36">
        <v>2600</v>
      </c>
    </row>
    <row r="335" spans="1:7" s="34" customFormat="1" ht="15.75" thickBot="1" x14ac:dyDescent="0.3">
      <c r="A335" s="37" t="s">
        <v>5</v>
      </c>
      <c r="B335" s="50"/>
      <c r="C335" s="40">
        <f>C334*$B332</f>
        <v>13000</v>
      </c>
      <c r="D335" s="41">
        <f>D334*$B332</f>
        <v>13000</v>
      </c>
      <c r="E335" s="38">
        <f>E334*$B332</f>
        <v>13000</v>
      </c>
      <c r="F335" s="38"/>
      <c r="G335" s="39">
        <f>G334*$B332</f>
        <v>13000</v>
      </c>
    </row>
    <row r="336" spans="1:7" s="34" customFormat="1" ht="26.25" customHeight="1" x14ac:dyDescent="0.2">
      <c r="A336" s="28" t="s">
        <v>23</v>
      </c>
      <c r="B336" s="45">
        <v>66</v>
      </c>
      <c r="C336" s="59" t="s">
        <v>30</v>
      </c>
      <c r="D336" s="59"/>
      <c r="E336" s="59"/>
      <c r="F336" s="27" t="s">
        <v>31</v>
      </c>
      <c r="G336" s="33" t="s">
        <v>4</v>
      </c>
    </row>
    <row r="337" spans="1:7" s="34" customFormat="1" ht="12.75" customHeight="1" x14ac:dyDescent="0.2">
      <c r="A337" s="29" t="s">
        <v>26</v>
      </c>
      <c r="B337" s="52">
        <v>2</v>
      </c>
      <c r="C337" s="53"/>
      <c r="D337" s="53"/>
      <c r="E337" s="30" t="s">
        <v>27</v>
      </c>
      <c r="F337" s="54"/>
      <c r="G337" s="35" t="s">
        <v>4</v>
      </c>
    </row>
    <row r="338" spans="1:7" s="34" customFormat="1" ht="26.25" customHeight="1" x14ac:dyDescent="0.2">
      <c r="A338" s="29" t="s">
        <v>24</v>
      </c>
      <c r="B338" s="56" t="s">
        <v>58</v>
      </c>
      <c r="C338" s="57"/>
      <c r="D338" s="57"/>
      <c r="E338" s="58"/>
      <c r="F338" s="55"/>
      <c r="G338" s="35" t="s">
        <v>4</v>
      </c>
    </row>
    <row r="339" spans="1:7" s="34" customFormat="1" ht="15" x14ac:dyDescent="0.2">
      <c r="A339" s="29" t="s">
        <v>25</v>
      </c>
      <c r="B339" s="47"/>
      <c r="C339" s="43">
        <v>4800</v>
      </c>
      <c r="D339" s="43">
        <v>4800</v>
      </c>
      <c r="E339" s="43">
        <v>4800</v>
      </c>
      <c r="F339" s="15">
        <f>ROUND(SUM(C339:E339)/3,2)</f>
        <v>4800</v>
      </c>
      <c r="G339" s="36">
        <v>4800</v>
      </c>
    </row>
    <row r="340" spans="1:7" s="34" customFormat="1" ht="15.75" thickBot="1" x14ac:dyDescent="0.3">
      <c r="A340" s="37" t="s">
        <v>5</v>
      </c>
      <c r="B340" s="50"/>
      <c r="C340" s="40">
        <f>C339*$B337</f>
        <v>9600</v>
      </c>
      <c r="D340" s="41">
        <f>D339*$B337</f>
        <v>9600</v>
      </c>
      <c r="E340" s="38">
        <f>E339*$B337</f>
        <v>9600</v>
      </c>
      <c r="F340" s="38"/>
      <c r="G340" s="39">
        <f>G339*$B337</f>
        <v>9600</v>
      </c>
    </row>
    <row r="341" spans="1:7" s="34" customFormat="1" ht="26.25" customHeight="1" x14ac:dyDescent="0.2">
      <c r="A341" s="28" t="s">
        <v>23</v>
      </c>
      <c r="B341" s="45">
        <v>67</v>
      </c>
      <c r="C341" s="59" t="s">
        <v>30</v>
      </c>
      <c r="D341" s="59"/>
      <c r="E341" s="59"/>
      <c r="F341" s="27" t="s">
        <v>31</v>
      </c>
      <c r="G341" s="33" t="s">
        <v>4</v>
      </c>
    </row>
    <row r="342" spans="1:7" s="34" customFormat="1" ht="12.75" customHeight="1" x14ac:dyDescent="0.2">
      <c r="A342" s="29" t="s">
        <v>26</v>
      </c>
      <c r="B342" s="52">
        <v>3</v>
      </c>
      <c r="C342" s="53"/>
      <c r="D342" s="53"/>
      <c r="E342" s="30" t="s">
        <v>27</v>
      </c>
      <c r="F342" s="54"/>
      <c r="G342" s="35" t="s">
        <v>4</v>
      </c>
    </row>
    <row r="343" spans="1:7" s="34" customFormat="1" ht="26.25" customHeight="1" x14ac:dyDescent="0.2">
      <c r="A343" s="29" t="s">
        <v>24</v>
      </c>
      <c r="B343" s="56" t="s">
        <v>59</v>
      </c>
      <c r="C343" s="57"/>
      <c r="D343" s="57"/>
      <c r="E343" s="58"/>
      <c r="F343" s="55"/>
      <c r="G343" s="35" t="s">
        <v>4</v>
      </c>
    </row>
    <row r="344" spans="1:7" s="34" customFormat="1" ht="15" x14ac:dyDescent="0.2">
      <c r="A344" s="29" t="s">
        <v>25</v>
      </c>
      <c r="B344" s="47"/>
      <c r="C344" s="43">
        <v>1800</v>
      </c>
      <c r="D344" s="43">
        <v>1800</v>
      </c>
      <c r="E344" s="43">
        <v>1800</v>
      </c>
      <c r="F344" s="15">
        <f>ROUND(SUM(C344:E344)/3,2)</f>
        <v>1800</v>
      </c>
      <c r="G344" s="36">
        <v>1800</v>
      </c>
    </row>
    <row r="345" spans="1:7" s="34" customFormat="1" ht="15.75" thickBot="1" x14ac:dyDescent="0.3">
      <c r="A345" s="37" t="s">
        <v>5</v>
      </c>
      <c r="B345" s="50"/>
      <c r="C345" s="40">
        <f>C344*$B342</f>
        <v>5400</v>
      </c>
      <c r="D345" s="41">
        <f>D344*$B342</f>
        <v>5400</v>
      </c>
      <c r="E345" s="38">
        <f>E344*$B342</f>
        <v>5400</v>
      </c>
      <c r="F345" s="38"/>
      <c r="G345" s="39">
        <f>G344*$B342</f>
        <v>5400</v>
      </c>
    </row>
    <row r="346" spans="1:7" s="34" customFormat="1" ht="26.25" customHeight="1" x14ac:dyDescent="0.2">
      <c r="A346" s="28" t="s">
        <v>23</v>
      </c>
      <c r="B346" s="45">
        <v>68</v>
      </c>
      <c r="C346" s="59" t="s">
        <v>30</v>
      </c>
      <c r="D346" s="59"/>
      <c r="E346" s="59"/>
      <c r="F346" s="27" t="s">
        <v>31</v>
      </c>
      <c r="G346" s="33" t="s">
        <v>4</v>
      </c>
    </row>
    <row r="347" spans="1:7" s="34" customFormat="1" ht="12.75" customHeight="1" x14ac:dyDescent="0.2">
      <c r="A347" s="29" t="s">
        <v>26</v>
      </c>
      <c r="B347" s="52">
        <v>6</v>
      </c>
      <c r="C347" s="53"/>
      <c r="D347" s="53"/>
      <c r="E347" s="30" t="s">
        <v>27</v>
      </c>
      <c r="F347" s="54"/>
      <c r="G347" s="35" t="s">
        <v>4</v>
      </c>
    </row>
    <row r="348" spans="1:7" s="34" customFormat="1" ht="26.25" customHeight="1" x14ac:dyDescent="0.2">
      <c r="A348" s="29" t="s">
        <v>24</v>
      </c>
      <c r="B348" s="56" t="s">
        <v>60</v>
      </c>
      <c r="C348" s="57"/>
      <c r="D348" s="57"/>
      <c r="E348" s="58"/>
      <c r="F348" s="55"/>
      <c r="G348" s="35" t="s">
        <v>4</v>
      </c>
    </row>
    <row r="349" spans="1:7" s="34" customFormat="1" ht="15" x14ac:dyDescent="0.2">
      <c r="A349" s="29" t="s">
        <v>25</v>
      </c>
      <c r="B349" s="47"/>
      <c r="C349" s="43">
        <v>1800</v>
      </c>
      <c r="D349" s="43">
        <v>1800</v>
      </c>
      <c r="E349" s="43">
        <v>1800</v>
      </c>
      <c r="F349" s="15">
        <f>ROUND(SUM(C349:E349)/3,2)</f>
        <v>1800</v>
      </c>
      <c r="G349" s="36">
        <v>1800</v>
      </c>
    </row>
    <row r="350" spans="1:7" s="34" customFormat="1" ht="15.75" thickBot="1" x14ac:dyDescent="0.3">
      <c r="A350" s="37" t="s">
        <v>5</v>
      </c>
      <c r="B350" s="50"/>
      <c r="C350" s="40">
        <f>C349*$B347</f>
        <v>10800</v>
      </c>
      <c r="D350" s="41">
        <f>D349*$B347</f>
        <v>10800</v>
      </c>
      <c r="E350" s="38">
        <f>E349*$B347</f>
        <v>10800</v>
      </c>
      <c r="F350" s="38"/>
      <c r="G350" s="39">
        <f>G349*$B347</f>
        <v>10800</v>
      </c>
    </row>
    <row r="351" spans="1:7" s="34" customFormat="1" ht="26.25" customHeight="1" x14ac:dyDescent="0.2">
      <c r="A351" s="28" t="s">
        <v>23</v>
      </c>
      <c r="B351" s="45">
        <v>69</v>
      </c>
      <c r="C351" s="59" t="s">
        <v>30</v>
      </c>
      <c r="D351" s="59"/>
      <c r="E351" s="59"/>
      <c r="F351" s="27" t="s">
        <v>31</v>
      </c>
      <c r="G351" s="33" t="s">
        <v>4</v>
      </c>
    </row>
    <row r="352" spans="1:7" s="34" customFormat="1" ht="12.75" customHeight="1" x14ac:dyDescent="0.2">
      <c r="A352" s="29" t="s">
        <v>26</v>
      </c>
      <c r="B352" s="52">
        <v>4</v>
      </c>
      <c r="C352" s="53"/>
      <c r="D352" s="53"/>
      <c r="E352" s="30" t="s">
        <v>27</v>
      </c>
      <c r="F352" s="54"/>
      <c r="G352" s="35" t="s">
        <v>4</v>
      </c>
    </row>
    <row r="353" spans="1:7" s="34" customFormat="1" ht="26.25" customHeight="1" x14ac:dyDescent="0.2">
      <c r="A353" s="29" t="s">
        <v>24</v>
      </c>
      <c r="B353" s="56" t="s">
        <v>61</v>
      </c>
      <c r="C353" s="57"/>
      <c r="D353" s="57"/>
      <c r="E353" s="58"/>
      <c r="F353" s="55"/>
      <c r="G353" s="35" t="s">
        <v>4</v>
      </c>
    </row>
    <row r="354" spans="1:7" s="34" customFormat="1" ht="15" x14ac:dyDescent="0.2">
      <c r="A354" s="29" t="s">
        <v>25</v>
      </c>
      <c r="B354" s="47"/>
      <c r="C354" s="43">
        <v>1800</v>
      </c>
      <c r="D354" s="43">
        <v>1800</v>
      </c>
      <c r="E354" s="43">
        <v>1800</v>
      </c>
      <c r="F354" s="15">
        <f>ROUND(SUM(C354:E354)/3,2)</f>
        <v>1800</v>
      </c>
      <c r="G354" s="36">
        <v>1800</v>
      </c>
    </row>
    <row r="355" spans="1:7" s="34" customFormat="1" ht="15.75" thickBot="1" x14ac:dyDescent="0.3">
      <c r="A355" s="37" t="s">
        <v>5</v>
      </c>
      <c r="B355" s="50"/>
      <c r="C355" s="40">
        <f>C354*$B352</f>
        <v>7200</v>
      </c>
      <c r="D355" s="41">
        <f>D354*$B352</f>
        <v>7200</v>
      </c>
      <c r="E355" s="38">
        <f>E354*$B352</f>
        <v>7200</v>
      </c>
      <c r="F355" s="38"/>
      <c r="G355" s="39">
        <f>G354*$B352</f>
        <v>7200</v>
      </c>
    </row>
    <row r="356" spans="1:7" s="34" customFormat="1" ht="26.25" customHeight="1" x14ac:dyDescent="0.2">
      <c r="A356" s="28" t="s">
        <v>23</v>
      </c>
      <c r="B356" s="45">
        <v>70</v>
      </c>
      <c r="C356" s="59" t="s">
        <v>30</v>
      </c>
      <c r="D356" s="59"/>
      <c r="E356" s="59"/>
      <c r="F356" s="27" t="s">
        <v>31</v>
      </c>
      <c r="G356" s="33" t="s">
        <v>4</v>
      </c>
    </row>
    <row r="357" spans="1:7" s="34" customFormat="1" ht="12.75" customHeight="1" x14ac:dyDescent="0.2">
      <c r="A357" s="29" t="s">
        <v>26</v>
      </c>
      <c r="B357" s="52">
        <v>4</v>
      </c>
      <c r="C357" s="53"/>
      <c r="D357" s="53"/>
      <c r="E357" s="30" t="s">
        <v>27</v>
      </c>
      <c r="F357" s="54"/>
      <c r="G357" s="35" t="s">
        <v>4</v>
      </c>
    </row>
    <row r="358" spans="1:7" s="34" customFormat="1" ht="26.25" customHeight="1" x14ac:dyDescent="0.2">
      <c r="A358" s="29" t="s">
        <v>24</v>
      </c>
      <c r="B358" s="56" t="s">
        <v>62</v>
      </c>
      <c r="C358" s="57"/>
      <c r="D358" s="57"/>
      <c r="E358" s="58"/>
      <c r="F358" s="55"/>
      <c r="G358" s="35" t="s">
        <v>4</v>
      </c>
    </row>
    <row r="359" spans="1:7" s="34" customFormat="1" ht="15" x14ac:dyDescent="0.2">
      <c r="A359" s="29" t="s">
        <v>25</v>
      </c>
      <c r="B359" s="47"/>
      <c r="C359" s="43">
        <v>7800</v>
      </c>
      <c r="D359" s="43">
        <v>7800</v>
      </c>
      <c r="E359" s="43">
        <v>7800</v>
      </c>
      <c r="F359" s="15">
        <f>ROUND(SUM(C359:E359)/3,2)</f>
        <v>7800</v>
      </c>
      <c r="G359" s="36">
        <v>7800</v>
      </c>
    </row>
    <row r="360" spans="1:7" s="34" customFormat="1" ht="15.75" thickBot="1" x14ac:dyDescent="0.3">
      <c r="A360" s="37" t="s">
        <v>5</v>
      </c>
      <c r="B360" s="50"/>
      <c r="C360" s="40">
        <f>C359*$B357</f>
        <v>31200</v>
      </c>
      <c r="D360" s="41">
        <f>D359*$B357</f>
        <v>31200</v>
      </c>
      <c r="E360" s="38">
        <f>E359*$B357</f>
        <v>31200</v>
      </c>
      <c r="F360" s="38"/>
      <c r="G360" s="39">
        <f>G359*$B357</f>
        <v>31200</v>
      </c>
    </row>
    <row r="361" spans="1:7" s="34" customFormat="1" ht="26.25" customHeight="1" x14ac:dyDescent="0.2">
      <c r="A361" s="28" t="s">
        <v>23</v>
      </c>
      <c r="B361" s="45">
        <v>71</v>
      </c>
      <c r="C361" s="59" t="s">
        <v>30</v>
      </c>
      <c r="D361" s="59"/>
      <c r="E361" s="59"/>
      <c r="F361" s="27" t="s">
        <v>31</v>
      </c>
      <c r="G361" s="33" t="s">
        <v>4</v>
      </c>
    </row>
    <row r="362" spans="1:7" s="34" customFormat="1" ht="12.75" customHeight="1" x14ac:dyDescent="0.2">
      <c r="A362" s="29" t="s">
        <v>26</v>
      </c>
      <c r="B362" s="52">
        <v>2</v>
      </c>
      <c r="C362" s="53"/>
      <c r="D362" s="53"/>
      <c r="E362" s="30" t="s">
        <v>27</v>
      </c>
      <c r="F362" s="54"/>
      <c r="G362" s="35" t="s">
        <v>4</v>
      </c>
    </row>
    <row r="363" spans="1:7" s="34" customFormat="1" ht="26.25" customHeight="1" x14ac:dyDescent="0.2">
      <c r="A363" s="29" t="s">
        <v>24</v>
      </c>
      <c r="B363" s="56" t="s">
        <v>63</v>
      </c>
      <c r="C363" s="57"/>
      <c r="D363" s="57"/>
      <c r="E363" s="58"/>
      <c r="F363" s="55"/>
      <c r="G363" s="35" t="s">
        <v>4</v>
      </c>
    </row>
    <row r="364" spans="1:7" s="34" customFormat="1" ht="15" x14ac:dyDescent="0.2">
      <c r="A364" s="29" t="s">
        <v>25</v>
      </c>
      <c r="B364" s="47"/>
      <c r="C364" s="43">
        <v>1800</v>
      </c>
      <c r="D364" s="43">
        <v>1800</v>
      </c>
      <c r="E364" s="43">
        <v>1800</v>
      </c>
      <c r="F364" s="15">
        <f>ROUND(SUM(C364:E364)/3,2)</f>
        <v>1800</v>
      </c>
      <c r="G364" s="36">
        <v>1800</v>
      </c>
    </row>
    <row r="365" spans="1:7" s="34" customFormat="1" ht="15.75" thickBot="1" x14ac:dyDescent="0.3">
      <c r="A365" s="37" t="s">
        <v>5</v>
      </c>
      <c r="B365" s="50"/>
      <c r="C365" s="40">
        <f>C364*$B362</f>
        <v>3600</v>
      </c>
      <c r="D365" s="41">
        <f>D364*$B362</f>
        <v>3600</v>
      </c>
      <c r="E365" s="38">
        <f>E364*$B362</f>
        <v>3600</v>
      </c>
      <c r="F365" s="38"/>
      <c r="G365" s="39">
        <f>G364*$B362</f>
        <v>3600</v>
      </c>
    </row>
    <row r="366" spans="1:7" s="34" customFormat="1" ht="26.25" customHeight="1" x14ac:dyDescent="0.2">
      <c r="A366" s="28" t="s">
        <v>23</v>
      </c>
      <c r="B366" s="45">
        <v>72</v>
      </c>
      <c r="C366" s="59" t="s">
        <v>30</v>
      </c>
      <c r="D366" s="59"/>
      <c r="E366" s="59"/>
      <c r="F366" s="27" t="s">
        <v>31</v>
      </c>
      <c r="G366" s="33" t="s">
        <v>4</v>
      </c>
    </row>
    <row r="367" spans="1:7" s="34" customFormat="1" ht="12.75" customHeight="1" x14ac:dyDescent="0.2">
      <c r="A367" s="29" t="s">
        <v>26</v>
      </c>
      <c r="B367" s="52">
        <v>3</v>
      </c>
      <c r="C367" s="53"/>
      <c r="D367" s="53"/>
      <c r="E367" s="30" t="s">
        <v>27</v>
      </c>
      <c r="F367" s="54"/>
      <c r="G367" s="35" t="s">
        <v>4</v>
      </c>
    </row>
    <row r="368" spans="1:7" s="34" customFormat="1" ht="26.25" customHeight="1" x14ac:dyDescent="0.2">
      <c r="A368" s="29" t="s">
        <v>24</v>
      </c>
      <c r="B368" s="56" t="s">
        <v>64</v>
      </c>
      <c r="C368" s="57"/>
      <c r="D368" s="57"/>
      <c r="E368" s="58"/>
      <c r="F368" s="55"/>
      <c r="G368" s="35" t="s">
        <v>4</v>
      </c>
    </row>
    <row r="369" spans="1:12" s="34" customFormat="1" ht="15" x14ac:dyDescent="0.2">
      <c r="A369" s="29" t="s">
        <v>25</v>
      </c>
      <c r="B369" s="47"/>
      <c r="C369" s="43">
        <v>1200</v>
      </c>
      <c r="D369" s="43">
        <v>1200</v>
      </c>
      <c r="E369" s="43">
        <v>1200</v>
      </c>
      <c r="F369" s="15">
        <f>ROUND(SUM(C369:E369)/3,2)</f>
        <v>1200</v>
      </c>
      <c r="G369" s="36">
        <v>1200</v>
      </c>
    </row>
    <row r="370" spans="1:12" s="34" customFormat="1" ht="15.75" thickBot="1" x14ac:dyDescent="0.3">
      <c r="A370" s="37" t="s">
        <v>5</v>
      </c>
      <c r="B370" s="50"/>
      <c r="C370" s="40">
        <f>C369*$B367</f>
        <v>3600</v>
      </c>
      <c r="D370" s="41">
        <f>D369*$B367</f>
        <v>3600</v>
      </c>
      <c r="E370" s="38">
        <f>E369*$B367</f>
        <v>3600</v>
      </c>
      <c r="F370" s="38"/>
      <c r="G370" s="39">
        <f>G369*$B367</f>
        <v>3600</v>
      </c>
    </row>
    <row r="371" spans="1:12" ht="13.5" thickBot="1" x14ac:dyDescent="0.25">
      <c r="A371" s="46" t="s">
        <v>6</v>
      </c>
      <c r="B371" s="49"/>
      <c r="C371" s="48">
        <f>C15+C20+C25+C30+C35+C40+C45+C50+C55+C60+C65+C70+C75+C80+C85+C90+C95+C100+C105+C110+C115+C120+C125+C130+C135+C140+C145+C150+C155+C160+C165+C170+C175+C180+C185+C190+C195+C200+C205+C210+C215+C220+C225+C230+C235+C240+C245+C250+C255+C260+C265+C270+C275+C280+C285+C290+C295+C300+C305+C310+C315+C320+C325+C330+C335+C340+C345+C350+C355+C360+C365+C370</f>
        <v>715690</v>
      </c>
      <c r="D371" s="48">
        <f t="shared" ref="D371:E371" si="0">D15+D20+D25+D30+D35+D40+D45+D50+D55+D60+D65+D70+D75+D80+D85+D90+D95+D100+D105+D110+D115+D120+D125+D130+D135+D140+D145+D150+D155+D160+D165+D170+D175+D180+D185+D190+D195+D200+D205+D210+D215+D220+D225+D230+D235+D240+D245+D250+D255+D260+D265+D270+D275+D280+D285+D290+D295+D300+D305+D310+D315+D320+D325+D330+D335+D340+D345+D350+D355+D360+D365+D370</f>
        <v>715690</v>
      </c>
      <c r="E371" s="48">
        <f t="shared" si="0"/>
        <v>715690</v>
      </c>
      <c r="F371" s="16"/>
      <c r="G371" s="16"/>
      <c r="H371" s="3"/>
      <c r="I371" s="3"/>
      <c r="J371" s="3"/>
      <c r="K371" s="3"/>
    </row>
    <row r="372" spans="1:12" s="21" customFormat="1" ht="15" x14ac:dyDescent="0.25">
      <c r="A372" s="22" t="s">
        <v>65</v>
      </c>
      <c r="B372" s="22"/>
      <c r="C372" s="17"/>
      <c r="D372" s="17"/>
      <c r="E372" s="17"/>
      <c r="F372" s="18" t="s">
        <v>11</v>
      </c>
      <c r="G372" s="19">
        <f>G15+G20+G25+G30+G35+G40+G45+G50+G55+G60+G65+G70+G75+G80+G85+G90+G95+G100+G105+G110+G115+G120+G125+G130+G135+G140+G145+G150+G155+G160+G165+G170+G175+G180+G185+G190+G195+G200+G205+G210+G215+G220+G225+G230+G235+G240+G245+G250+G255+G260+G265+G270+G275+G280+G285+G290+G295+G300+G305+G310+G315+G320+G325+G330+G335+G340+G345+G350+G355+G360+G365+G370</f>
        <v>715690</v>
      </c>
      <c r="H372" s="20"/>
      <c r="I372" s="20"/>
      <c r="J372" s="20"/>
      <c r="K372" s="20"/>
      <c r="L372" s="20"/>
    </row>
    <row r="373" spans="1:12" s="21" customFormat="1" ht="15" x14ac:dyDescent="0.25">
      <c r="A373" s="17"/>
      <c r="B373" s="17"/>
      <c r="C373" s="17"/>
      <c r="D373" s="17"/>
      <c r="E373" s="17"/>
      <c r="F373" s="18" t="s">
        <v>108</v>
      </c>
      <c r="G373" s="19">
        <f>G225+G230+G235+G240+G245+G250+G255+G260+G265+G270+G275+G280+G285+G290+G295+G300+G305+G310+G315+G320+G325+G330+G335+G340+G345+G350+G355+G360+G365+G370</f>
        <v>407700</v>
      </c>
      <c r="H373" s="20"/>
      <c r="I373" s="20"/>
      <c r="J373" s="20"/>
      <c r="K373" s="20"/>
      <c r="L373" s="20"/>
    </row>
    <row r="374" spans="1:12" s="23" customFormat="1" ht="15" customHeight="1" x14ac:dyDescent="0.25">
      <c r="A374" s="32" t="s">
        <v>14</v>
      </c>
      <c r="B374" s="32"/>
      <c r="C374" s="65" t="s">
        <v>32</v>
      </c>
      <c r="D374" s="65"/>
      <c r="E374" s="65"/>
      <c r="F374" s="65"/>
      <c r="G374" s="65"/>
    </row>
    <row r="375" spans="1:12" s="23" customFormat="1" ht="15" customHeight="1" x14ac:dyDescent="0.25">
      <c r="A375" s="32" t="s">
        <v>15</v>
      </c>
      <c r="B375" s="32"/>
      <c r="C375" s="65" t="s">
        <v>33</v>
      </c>
      <c r="D375" s="65"/>
      <c r="E375" s="65"/>
      <c r="F375" s="65"/>
      <c r="G375" s="65"/>
    </row>
    <row r="376" spans="1:12" s="23" customFormat="1" ht="15" customHeight="1" x14ac:dyDescent="0.25">
      <c r="A376" s="32" t="s">
        <v>16</v>
      </c>
      <c r="B376" s="32"/>
      <c r="C376" s="65" t="s">
        <v>34</v>
      </c>
      <c r="D376" s="65"/>
      <c r="E376" s="65"/>
      <c r="F376" s="65"/>
      <c r="G376" s="65"/>
    </row>
    <row r="377" spans="1:12" s="21" customFormat="1" ht="15" x14ac:dyDescent="0.25">
      <c r="A377" s="17"/>
      <c r="B377" s="17"/>
      <c r="C377" s="17"/>
      <c r="D377" s="17"/>
      <c r="E377" s="17"/>
      <c r="F377" s="17"/>
      <c r="G377" s="17"/>
    </row>
    <row r="378" spans="1:12" ht="15" x14ac:dyDescent="0.25">
      <c r="A378" s="17" t="s">
        <v>12</v>
      </c>
      <c r="B378" s="17"/>
      <c r="C378" s="24"/>
      <c r="D378" s="24"/>
      <c r="E378" s="24"/>
      <c r="F378" s="24"/>
      <c r="G378" s="18" t="s">
        <v>13</v>
      </c>
      <c r="H378" s="3"/>
      <c r="I378" s="3"/>
      <c r="J378" s="3"/>
      <c r="K378" s="3"/>
    </row>
  </sheetData>
  <sheetProtection selectLockedCells="1" selectUnlockedCells="1"/>
  <mergeCells count="297">
    <mergeCell ref="B137:D137"/>
    <mergeCell ref="F137:F138"/>
    <mergeCell ref="B138:E138"/>
    <mergeCell ref="C141:E141"/>
    <mergeCell ref="B142:D142"/>
    <mergeCell ref="F142:F143"/>
    <mergeCell ref="B143:E143"/>
    <mergeCell ref="C131:E131"/>
    <mergeCell ref="B132:D132"/>
    <mergeCell ref="F132:F133"/>
    <mergeCell ref="B133:E133"/>
    <mergeCell ref="C136:E136"/>
    <mergeCell ref="B122:D122"/>
    <mergeCell ref="F122:F123"/>
    <mergeCell ref="B123:E123"/>
    <mergeCell ref="C126:E126"/>
    <mergeCell ref="B127:D127"/>
    <mergeCell ref="F127:F128"/>
    <mergeCell ref="B128:E128"/>
    <mergeCell ref="C116:E116"/>
    <mergeCell ref="B117:D117"/>
    <mergeCell ref="F117:F118"/>
    <mergeCell ref="B118:E118"/>
    <mergeCell ref="C121:E121"/>
    <mergeCell ref="B107:D107"/>
    <mergeCell ref="F107:F108"/>
    <mergeCell ref="B108:E108"/>
    <mergeCell ref="C111:E111"/>
    <mergeCell ref="B112:D112"/>
    <mergeCell ref="F112:F113"/>
    <mergeCell ref="B113:E113"/>
    <mergeCell ref="C101:E101"/>
    <mergeCell ref="B102:D102"/>
    <mergeCell ref="F102:F103"/>
    <mergeCell ref="B103:E103"/>
    <mergeCell ref="C106:E106"/>
    <mergeCell ref="B92:D92"/>
    <mergeCell ref="F92:F93"/>
    <mergeCell ref="B93:E93"/>
    <mergeCell ref="C96:E96"/>
    <mergeCell ref="B97:D97"/>
    <mergeCell ref="F97:F98"/>
    <mergeCell ref="B98:E98"/>
    <mergeCell ref="C86:E86"/>
    <mergeCell ref="B87:D87"/>
    <mergeCell ref="F87:F88"/>
    <mergeCell ref="B88:E88"/>
    <mergeCell ref="C91:E91"/>
    <mergeCell ref="B77:D77"/>
    <mergeCell ref="F77:F78"/>
    <mergeCell ref="B78:E78"/>
    <mergeCell ref="C81:E81"/>
    <mergeCell ref="B82:D82"/>
    <mergeCell ref="F82:F83"/>
    <mergeCell ref="B83:E83"/>
    <mergeCell ref="C71:E71"/>
    <mergeCell ref="B72:D72"/>
    <mergeCell ref="F72:F73"/>
    <mergeCell ref="B73:E73"/>
    <mergeCell ref="C76:E76"/>
    <mergeCell ref="B68:E68"/>
    <mergeCell ref="C51:E51"/>
    <mergeCell ref="B52:D52"/>
    <mergeCell ref="F52:F53"/>
    <mergeCell ref="B53:E53"/>
    <mergeCell ref="C56:E56"/>
    <mergeCell ref="B57:D57"/>
    <mergeCell ref="F57:F58"/>
    <mergeCell ref="B58:E58"/>
    <mergeCell ref="C11:E11"/>
    <mergeCell ref="B12:D12"/>
    <mergeCell ref="F12:F13"/>
    <mergeCell ref="B13:E13"/>
    <mergeCell ref="C16:E16"/>
    <mergeCell ref="C375:G375"/>
    <mergeCell ref="B157:D157"/>
    <mergeCell ref="F157:F158"/>
    <mergeCell ref="B158:E158"/>
    <mergeCell ref="C161:E161"/>
    <mergeCell ref="B162:D162"/>
    <mergeCell ref="F162:F163"/>
    <mergeCell ref="B163:E163"/>
    <mergeCell ref="C166:E166"/>
    <mergeCell ref="B167:D167"/>
    <mergeCell ref="F167:F168"/>
    <mergeCell ref="B168:E168"/>
    <mergeCell ref="C171:E171"/>
    <mergeCell ref="B172:D172"/>
    <mergeCell ref="F172:F173"/>
    <mergeCell ref="B173:E173"/>
    <mergeCell ref="C66:E66"/>
    <mergeCell ref="B67:D67"/>
    <mergeCell ref="F67:F68"/>
    <mergeCell ref="C376:G376"/>
    <mergeCell ref="C374:G374"/>
    <mergeCell ref="C31:E31"/>
    <mergeCell ref="B32:D32"/>
    <mergeCell ref="F32:F33"/>
    <mergeCell ref="B33:E33"/>
    <mergeCell ref="C36:E36"/>
    <mergeCell ref="B37:D37"/>
    <mergeCell ref="F37:F38"/>
    <mergeCell ref="B38:E38"/>
    <mergeCell ref="C41:E41"/>
    <mergeCell ref="C61:E61"/>
    <mergeCell ref="B62:D62"/>
    <mergeCell ref="F62:F63"/>
    <mergeCell ref="B63:E63"/>
    <mergeCell ref="C146:E146"/>
    <mergeCell ref="B147:D147"/>
    <mergeCell ref="F147:F148"/>
    <mergeCell ref="B148:E148"/>
    <mergeCell ref="C151:E151"/>
    <mergeCell ref="B152:D152"/>
    <mergeCell ref="F152:F153"/>
    <mergeCell ref="B153:E153"/>
    <mergeCell ref="C156:E156"/>
    <mergeCell ref="C9:E9"/>
    <mergeCell ref="D6:G6"/>
    <mergeCell ref="A7:C7"/>
    <mergeCell ref="D7:G7"/>
    <mergeCell ref="D8:G8"/>
    <mergeCell ref="A8:C8"/>
    <mergeCell ref="B47:D47"/>
    <mergeCell ref="B48:E48"/>
    <mergeCell ref="B27:D27"/>
    <mergeCell ref="F27:F28"/>
    <mergeCell ref="B28:E28"/>
    <mergeCell ref="C46:E46"/>
    <mergeCell ref="F47:F48"/>
    <mergeCell ref="B42:D42"/>
    <mergeCell ref="F42:F43"/>
    <mergeCell ref="B43:E43"/>
    <mergeCell ref="C21:E21"/>
    <mergeCell ref="B22:D22"/>
    <mergeCell ref="F22:F23"/>
    <mergeCell ref="B23:E23"/>
    <mergeCell ref="C26:E26"/>
    <mergeCell ref="B17:D17"/>
    <mergeCell ref="F17:F18"/>
    <mergeCell ref="B18:E18"/>
    <mergeCell ref="C176:E176"/>
    <mergeCell ref="B177:D177"/>
    <mergeCell ref="F177:F178"/>
    <mergeCell ref="B178:E178"/>
    <mergeCell ref="C181:E181"/>
    <mergeCell ref="B182:D182"/>
    <mergeCell ref="F182:F183"/>
    <mergeCell ref="B183:E183"/>
    <mergeCell ref="C186:E186"/>
    <mergeCell ref="B187:D187"/>
    <mergeCell ref="F187:F188"/>
    <mergeCell ref="B188:E188"/>
    <mergeCell ref="C191:E191"/>
    <mergeCell ref="B192:D192"/>
    <mergeCell ref="F192:F193"/>
    <mergeCell ref="B193:E193"/>
    <mergeCell ref="C196:E196"/>
    <mergeCell ref="B197:D197"/>
    <mergeCell ref="F197:F198"/>
    <mergeCell ref="B198:E198"/>
    <mergeCell ref="C201:E201"/>
    <mergeCell ref="B202:D202"/>
    <mergeCell ref="F202:F203"/>
    <mergeCell ref="B203:E203"/>
    <mergeCell ref="C206:E206"/>
    <mergeCell ref="B207:D207"/>
    <mergeCell ref="F207:F208"/>
    <mergeCell ref="B208:E208"/>
    <mergeCell ref="C211:E211"/>
    <mergeCell ref="B212:D212"/>
    <mergeCell ref="F212:F213"/>
    <mergeCell ref="B213:E213"/>
    <mergeCell ref="C216:E216"/>
    <mergeCell ref="B217:D217"/>
    <mergeCell ref="F217:F218"/>
    <mergeCell ref="B218:E218"/>
    <mergeCell ref="C221:E221"/>
    <mergeCell ref="B222:D222"/>
    <mergeCell ref="F222:F223"/>
    <mergeCell ref="B223:E223"/>
    <mergeCell ref="C226:E226"/>
    <mergeCell ref="B227:D227"/>
    <mergeCell ref="F227:F228"/>
    <mergeCell ref="B228:E228"/>
    <mergeCell ref="C231:E231"/>
    <mergeCell ref="B232:D232"/>
    <mergeCell ref="F232:F233"/>
    <mergeCell ref="B233:E233"/>
    <mergeCell ref="C236:E236"/>
    <mergeCell ref="B237:D237"/>
    <mergeCell ref="F237:F238"/>
    <mergeCell ref="B238:E238"/>
    <mergeCell ref="C241:E241"/>
    <mergeCell ref="B242:D242"/>
    <mergeCell ref="F242:F243"/>
    <mergeCell ref="B243:E243"/>
    <mergeCell ref="C246:E246"/>
    <mergeCell ref="B247:D247"/>
    <mergeCell ref="F247:F248"/>
    <mergeCell ref="B248:E248"/>
    <mergeCell ref="C251:E251"/>
    <mergeCell ref="B252:D252"/>
    <mergeCell ref="F252:F253"/>
    <mergeCell ref="B253:E253"/>
    <mergeCell ref="C256:E256"/>
    <mergeCell ref="B257:D257"/>
    <mergeCell ref="F257:F258"/>
    <mergeCell ref="B258:E258"/>
    <mergeCell ref="C261:E261"/>
    <mergeCell ref="B262:D262"/>
    <mergeCell ref="F262:F263"/>
    <mergeCell ref="B263:E263"/>
    <mergeCell ref="C266:E266"/>
    <mergeCell ref="B267:D267"/>
    <mergeCell ref="F267:F268"/>
    <mergeCell ref="B268:E268"/>
    <mergeCell ref="C271:E271"/>
    <mergeCell ref="B272:D272"/>
    <mergeCell ref="F272:F273"/>
    <mergeCell ref="B273:E273"/>
    <mergeCell ref="C276:E276"/>
    <mergeCell ref="B277:D277"/>
    <mergeCell ref="F277:F278"/>
    <mergeCell ref="B278:E278"/>
    <mergeCell ref="C281:E281"/>
    <mergeCell ref="B282:D282"/>
    <mergeCell ref="F282:F283"/>
    <mergeCell ref="B283:E283"/>
    <mergeCell ref="C286:E286"/>
    <mergeCell ref="B287:D287"/>
    <mergeCell ref="F287:F288"/>
    <mergeCell ref="B288:E288"/>
    <mergeCell ref="C291:E291"/>
    <mergeCell ref="B292:D292"/>
    <mergeCell ref="F292:F293"/>
    <mergeCell ref="B293:E293"/>
    <mergeCell ref="C296:E296"/>
    <mergeCell ref="B297:D297"/>
    <mergeCell ref="F297:F298"/>
    <mergeCell ref="B298:E298"/>
    <mergeCell ref="C301:E301"/>
    <mergeCell ref="B302:D302"/>
    <mergeCell ref="F302:F303"/>
    <mergeCell ref="B303:E303"/>
    <mergeCell ref="C306:E306"/>
    <mergeCell ref="B307:D307"/>
    <mergeCell ref="F307:F308"/>
    <mergeCell ref="B308:E308"/>
    <mergeCell ref="C311:E311"/>
    <mergeCell ref="B312:D312"/>
    <mergeCell ref="F312:F313"/>
    <mergeCell ref="B313:E313"/>
    <mergeCell ref="C316:E316"/>
    <mergeCell ref="B317:D317"/>
    <mergeCell ref="F317:F318"/>
    <mergeCell ref="B318:E318"/>
    <mergeCell ref="C321:E321"/>
    <mergeCell ref="B322:D322"/>
    <mergeCell ref="F322:F323"/>
    <mergeCell ref="B323:E323"/>
    <mergeCell ref="C326:E326"/>
    <mergeCell ref="B327:D327"/>
    <mergeCell ref="F327:F328"/>
    <mergeCell ref="B328:E328"/>
    <mergeCell ref="C331:E331"/>
    <mergeCell ref="B332:D332"/>
    <mergeCell ref="F332:F333"/>
    <mergeCell ref="B333:E333"/>
    <mergeCell ref="C336:E336"/>
    <mergeCell ref="B337:D337"/>
    <mergeCell ref="F337:F338"/>
    <mergeCell ref="B338:E338"/>
    <mergeCell ref="C341:E341"/>
    <mergeCell ref="B342:D342"/>
    <mergeCell ref="F342:F343"/>
    <mergeCell ref="B343:E343"/>
    <mergeCell ref="C346:E346"/>
    <mergeCell ref="B347:D347"/>
    <mergeCell ref="F347:F348"/>
    <mergeCell ref="B348:E348"/>
    <mergeCell ref="B362:D362"/>
    <mergeCell ref="F362:F363"/>
    <mergeCell ref="B363:E363"/>
    <mergeCell ref="C366:E366"/>
    <mergeCell ref="B367:D367"/>
    <mergeCell ref="F367:F368"/>
    <mergeCell ref="B368:E368"/>
    <mergeCell ref="C351:E351"/>
    <mergeCell ref="B352:D352"/>
    <mergeCell ref="F352:F353"/>
    <mergeCell ref="B353:E353"/>
    <mergeCell ref="C356:E356"/>
    <mergeCell ref="B357:D357"/>
    <mergeCell ref="F357:F358"/>
    <mergeCell ref="B358:E358"/>
    <mergeCell ref="C361:E36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2024-07-24T11:50:07Z</cp:lastPrinted>
  <dcterms:created xsi:type="dcterms:W3CDTF">2012-04-02T10:33:59Z</dcterms:created>
  <dcterms:modified xsi:type="dcterms:W3CDTF">2024-07-24T11:50:11Z</dcterms:modified>
</cp:coreProperties>
</file>